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1660" tabRatio="999" activeTab="0"/>
  </bookViews>
  <sheets>
    <sheet name="Index" sheetId="1" r:id="rId1"/>
    <sheet name="BU10" sheetId="2" r:id="rId2"/>
    <sheet name="BU11 Gold" sheetId="3" r:id="rId3"/>
    <sheet name="BU11 Silver" sheetId="4" r:id="rId4"/>
    <sheet name="BU12" sheetId="5" r:id="rId5"/>
    <sheet name="BU13 Gold" sheetId="6" r:id="rId6"/>
    <sheet name="BU13 Silver" sheetId="7" r:id="rId7"/>
    <sheet name="BU14 Gold" sheetId="8" r:id="rId8"/>
    <sheet name="BU14 Silver Old" sheetId="9" state="hidden" r:id="rId9"/>
    <sheet name="BU14Silver" sheetId="10" r:id="rId10"/>
    <sheet name="BU15" sheetId="11" r:id="rId11"/>
    <sheet name="BU16" sheetId="12" r:id="rId12"/>
    <sheet name="BU17-U19" sheetId="13" r:id="rId13"/>
    <sheet name="GU10-U11" sheetId="14" r:id="rId14"/>
    <sheet name="GU12" sheetId="15" r:id="rId15"/>
    <sheet name="GU13 Gold" sheetId="16" r:id="rId16"/>
    <sheet name="GU13 Silver" sheetId="17" r:id="rId17"/>
    <sheet name="GU14" sheetId="18" r:id="rId18"/>
    <sheet name="GU15" sheetId="19" r:id="rId19"/>
    <sheet name="GU16" sheetId="20" r:id="rId20"/>
    <sheet name="GU17-18" sheetId="21" r:id="rId21"/>
    <sheet name="Ref Upload" sheetId="22" state="hidden" r:id="rId22"/>
    <sheet name="Boys" sheetId="23" state="hidden" r:id="rId23"/>
    <sheet name="Girls" sheetId="24" state="hidden" r:id="rId24"/>
    <sheet name="Sheet4" sheetId="25" state="hidden" r:id="rId25"/>
    <sheet name="All Games Raw" sheetId="26" state="hidden" r:id="rId26"/>
    <sheet name="Ref Sheet" sheetId="27" state="hidden" r:id="rId27"/>
    <sheet name="All Games" sheetId="28" state="hidden" r:id="rId28"/>
    <sheet name="Sheet3" sheetId="29" state="hidden" r:id="rId29"/>
  </sheets>
  <definedNames>
    <definedName name="_xlnm.Print_Area" localSheetId="22">'Boys'!$A$1:$E$112</definedName>
    <definedName name="_xlnm.Print_Area" localSheetId="4">'BU12'!$A$1:$N$69</definedName>
    <definedName name="_xlnm.Print_Area" localSheetId="13">'GU10-U11'!$A$1:$N$71</definedName>
    <definedName name="_xlnm.Print_Area" localSheetId="14">'GU12'!$A$1:$N$80</definedName>
  </definedNames>
  <calcPr fullCalcOnLoad="1"/>
</workbook>
</file>

<file path=xl/sharedStrings.xml><?xml version="1.0" encoding="utf-8"?>
<sst xmlns="http://schemas.openxmlformats.org/spreadsheetml/2006/main" count="6062" uniqueCount="601">
  <si>
    <t>Girls U10/11</t>
  </si>
  <si>
    <t>Girls U13 Gold</t>
  </si>
  <si>
    <t>Girls U13 Silver</t>
  </si>
  <si>
    <t>Girls U17/18</t>
  </si>
  <si>
    <t>BOYS U10</t>
  </si>
  <si>
    <t>Boys U11 Gold</t>
  </si>
  <si>
    <t>GIRLS U12</t>
  </si>
  <si>
    <t>BOYS U13 SILVER</t>
  </si>
  <si>
    <t>BOYS U14 GOLD</t>
  </si>
  <si>
    <t>BOYS U14 SILVER</t>
  </si>
  <si>
    <t>BOYS U13 GOLD</t>
  </si>
  <si>
    <t>BOYS U16</t>
  </si>
  <si>
    <t>BOYS U17/U19</t>
  </si>
  <si>
    <t>GIRLS U13 GOLD</t>
  </si>
  <si>
    <t>GIRLS U13 SILVER</t>
  </si>
  <si>
    <t>GIRLS U14</t>
  </si>
  <si>
    <t>GIRLS U17/U18</t>
  </si>
  <si>
    <t>GIRLS U16</t>
  </si>
  <si>
    <t>GIRLS U15</t>
  </si>
  <si>
    <t>No Friday game, same coach as U11</t>
  </si>
  <si>
    <t>No Friday Game, same coach as NSC U12</t>
  </si>
  <si>
    <t>Preston GM Langley FC</t>
  </si>
  <si>
    <t>Boys U10</t>
  </si>
  <si>
    <t>Boys U11 Silver</t>
  </si>
  <si>
    <t>Boys U12</t>
  </si>
  <si>
    <t>Boys U13 Gold</t>
  </si>
  <si>
    <t>Boys U13 Silver</t>
  </si>
  <si>
    <t>Boys U14 Gold</t>
  </si>
  <si>
    <t>Boys U14 Silver</t>
  </si>
  <si>
    <t>Boys U15</t>
  </si>
  <si>
    <t>Boys U16</t>
  </si>
  <si>
    <t>Boys U17/19</t>
  </si>
  <si>
    <t>Real Everett</t>
  </si>
  <si>
    <t>Kitsap Alliance BU12-B</t>
  </si>
  <si>
    <t>Tacoma United San Martin</t>
  </si>
  <si>
    <t>Tacoma United Eclipse</t>
  </si>
  <si>
    <t>Seattle Utd South B00 Black</t>
  </si>
  <si>
    <t>Abbotsford MFM Select Storm</t>
  </si>
  <si>
    <t>PoCo Euro-Rite Castilian Jrs.</t>
  </si>
  <si>
    <t>Missoula Strikers GU14 Black</t>
  </si>
  <si>
    <t>Group B</t>
  </si>
  <si>
    <t xml:space="preserve">Group C </t>
  </si>
  <si>
    <t>Crossfire OR Celtic Navy</t>
  </si>
  <si>
    <t>Eastside FC G99 Blue</t>
  </si>
  <si>
    <t>RSA Elite Batchelder</t>
  </si>
  <si>
    <t>TSS 1999 Girls*</t>
  </si>
  <si>
    <t>*Total points from four games are multiplied by 0.75</t>
  </si>
  <si>
    <t>BU13S</t>
  </si>
  <si>
    <t>GU13S</t>
  </si>
  <si>
    <t>BU13G</t>
  </si>
  <si>
    <t>BU14G</t>
  </si>
  <si>
    <t>BU14S</t>
  </si>
  <si>
    <t>Coach of Boys U13 Excel</t>
  </si>
  <si>
    <t>Coach of BU14 TSS</t>
  </si>
  <si>
    <t>EFC G02 Red - Ford</t>
  </si>
  <si>
    <t>Eastside FC G02 Red -Ford</t>
  </si>
  <si>
    <t>GU13G</t>
  </si>
  <si>
    <t>Foster HS</t>
  </si>
  <si>
    <t>Eastside FC G03 Grey</t>
  </si>
  <si>
    <t>Boys U14 Silver</t>
  </si>
  <si>
    <t>TBD</t>
  </si>
  <si>
    <t>F8</t>
  </si>
  <si>
    <t>GU12TSS</t>
  </si>
  <si>
    <t>Coach of BU16 TSS as well</t>
  </si>
  <si>
    <t>Coach of U12 TSS Boys</t>
  </si>
  <si>
    <t>Same coach as Tynecastle BU16</t>
  </si>
  <si>
    <t>Same coach as Tynecastle BU15</t>
  </si>
  <si>
    <t>CAN play on Friday</t>
  </si>
  <si>
    <t>GU14TSS</t>
  </si>
  <si>
    <t>Pumas Seattle BU14*</t>
  </si>
  <si>
    <t>GU14TSS?</t>
  </si>
  <si>
    <t>BU12P</t>
  </si>
  <si>
    <t>NSC Nitro</t>
  </si>
  <si>
    <t>GU12P</t>
  </si>
  <si>
    <t>BU12C</t>
  </si>
  <si>
    <t>GU12C</t>
  </si>
  <si>
    <t>BU13GP</t>
  </si>
  <si>
    <t>BU13SP</t>
  </si>
  <si>
    <t>GU13GC</t>
  </si>
  <si>
    <t>GU13SC</t>
  </si>
  <si>
    <t>BU13GC</t>
  </si>
  <si>
    <t>BU16C</t>
  </si>
  <si>
    <t>BU17C</t>
  </si>
  <si>
    <t>GU14P</t>
  </si>
  <si>
    <t>GU17C</t>
  </si>
  <si>
    <t>GU15C</t>
  </si>
  <si>
    <t>GU16C</t>
  </si>
  <si>
    <t>BU14GC</t>
  </si>
  <si>
    <t>BU14SC</t>
  </si>
  <si>
    <t>BU15C</t>
  </si>
  <si>
    <t>GU14C</t>
  </si>
  <si>
    <t>Sun</t>
  </si>
  <si>
    <t>Late Friday, early Saturday</t>
  </si>
  <si>
    <t>TSS Blue*</t>
  </si>
  <si>
    <t>Colibri Nortac</t>
  </si>
  <si>
    <t>Lake Hills</t>
  </si>
  <si>
    <t>Harbor Premier</t>
  </si>
  <si>
    <t>Home Score</t>
  </si>
  <si>
    <t>Away Score</t>
  </si>
  <si>
    <t>Gender</t>
  </si>
  <si>
    <t>Age</t>
  </si>
  <si>
    <t>U15</t>
  </si>
  <si>
    <t>U16</t>
  </si>
  <si>
    <t>U14</t>
  </si>
  <si>
    <t>G</t>
  </si>
  <si>
    <t>U12</t>
  </si>
  <si>
    <t>U10</t>
  </si>
  <si>
    <t>FINAL</t>
  </si>
  <si>
    <t>U11 Gold</t>
  </si>
  <si>
    <t>NSC Nitro U11</t>
  </si>
  <si>
    <t>U11 Silver</t>
  </si>
  <si>
    <t>U13 Gold</t>
  </si>
  <si>
    <t>U13 Silver</t>
  </si>
  <si>
    <t>U14 Gold</t>
  </si>
  <si>
    <t>U14 Silver</t>
  </si>
  <si>
    <t>U17/U19</t>
  </si>
  <si>
    <t>U10/U11</t>
  </si>
  <si>
    <t>Friendly</t>
  </si>
  <si>
    <t>U17/U18</t>
  </si>
  <si>
    <t>Lake Hills GU12</t>
  </si>
  <si>
    <t>RSA Elite Fazio</t>
  </si>
  <si>
    <t>Harbor Premier GU12 Green</t>
  </si>
  <si>
    <t>*All games are friendlies</t>
  </si>
  <si>
    <t>En Fuego GU12</t>
  </si>
  <si>
    <t>MVP Marauders 03 white</t>
  </si>
  <si>
    <t>Higher select</t>
  </si>
  <si>
    <t>Kitsap Alliance FC G03A</t>
  </si>
  <si>
    <t>Low Prem; RCL Div 3, 3rd Place</t>
  </si>
  <si>
    <t>No Friday game</t>
  </si>
  <si>
    <t>Abbotsford MFM Select Storm girls U-11</t>
  </si>
  <si>
    <t>No Friday game; Avoid earliest SAT game if poss</t>
  </si>
  <si>
    <t>NPFC/PSPL</t>
  </si>
  <si>
    <t>TSS Green</t>
  </si>
  <si>
    <t>Mid Select; older players</t>
  </si>
  <si>
    <t>Request four games; CAN play Friday</t>
  </si>
  <si>
    <t>All games are friendlies due to overage players</t>
  </si>
  <si>
    <t>PrestonGMLangley FC</t>
  </si>
  <si>
    <t>NFPF RED</t>
  </si>
  <si>
    <t>Seattle United G03 Tango</t>
  </si>
  <si>
    <t>Low Prem; RCL Div 2, lower half</t>
  </si>
  <si>
    <t>FPSC Fury GU12 Black</t>
  </si>
  <si>
    <t>Girls U13</t>
  </si>
  <si>
    <t>CFC 2003 Girls Intake Team</t>
  </si>
  <si>
    <t>Cheney Storm FC G02</t>
  </si>
  <si>
    <t>Request LATE Friday game, if any</t>
  </si>
  <si>
    <t>CMF Wild</t>
  </si>
  <si>
    <t>CMFSC U13 Metro</t>
  </si>
  <si>
    <t>CWSA G02 NAVY</t>
  </si>
  <si>
    <t>Dragons FC GU13</t>
  </si>
  <si>
    <t>FCSC Nemesis White 02</t>
  </si>
  <si>
    <t>Kitsap Alliance FC GU13</t>
  </si>
  <si>
    <t>MRFC GU12 Blue</t>
  </si>
  <si>
    <t>Port Coquiltam Euro-Rite FC Castilian Jrs.</t>
  </si>
  <si>
    <t>Preston GM Langley FC Barcelona 03</t>
  </si>
  <si>
    <t>Wenatchee Fire G02 Black</t>
  </si>
  <si>
    <t>FC Alliance GU12A</t>
  </si>
  <si>
    <t>Girls U14</t>
  </si>
  <si>
    <t>CWSA G01 Navy Washburn</t>
  </si>
  <si>
    <t>Lake Oswego Soccer Club</t>
  </si>
  <si>
    <t>No game after 3 PM on SAT; If FRI, schedule LATE</t>
  </si>
  <si>
    <t>Eastside FC GU14 White</t>
  </si>
  <si>
    <t>PacNW G02 Maroon</t>
  </si>
  <si>
    <t>Missoula Strikers U13 Girls Team Black</t>
  </si>
  <si>
    <t>Game on Friday and Saturday morning</t>
  </si>
  <si>
    <t>Highline 01</t>
  </si>
  <si>
    <t>Lake Hills Extreme G01</t>
  </si>
  <si>
    <t>No Sat game after 1:30 PM</t>
  </si>
  <si>
    <t>TSS Blue</t>
  </si>
  <si>
    <t>Girls U15</t>
  </si>
  <si>
    <t>Request late Friday game</t>
  </si>
  <si>
    <t>MRFC G00 Blue</t>
  </si>
  <si>
    <t>Request no Friday game</t>
  </si>
  <si>
    <t>LWPFC White Piranhas</t>
  </si>
  <si>
    <t>2001 NSGSC Metro Renegades</t>
  </si>
  <si>
    <t>NW Nationals G00 Blue</t>
  </si>
  <si>
    <t>Crossfire OR WUSC GU15 Celtic Navy</t>
  </si>
  <si>
    <t>Los Gatos United G00 Gold</t>
  </si>
  <si>
    <t>Avoid Saturday PM</t>
  </si>
  <si>
    <t>Girls U16</t>
  </si>
  <si>
    <t>Eastside FC G99 Blue Lombard</t>
  </si>
  <si>
    <t>Mid level premier</t>
  </si>
  <si>
    <t>HPFC G99</t>
  </si>
  <si>
    <t>Kent United G99 Green</t>
  </si>
  <si>
    <t>MRFC G99 Blue</t>
  </si>
  <si>
    <t>NW Nationals G99 Red</t>
  </si>
  <si>
    <t>Girls U17/U18</t>
  </si>
  <si>
    <t>TSS 1999 Girls</t>
  </si>
  <si>
    <t>RSA Elite G98 Batchelder</t>
  </si>
  <si>
    <t>MRFC 97 Blue</t>
  </si>
  <si>
    <t>No Saturday morning game</t>
  </si>
  <si>
    <t>NW Nationals G98 Blue</t>
  </si>
  <si>
    <t>Girls U19</t>
  </si>
  <si>
    <t>After 6 PM on Friday</t>
  </si>
  <si>
    <t>Game after 6 PM on Friday</t>
  </si>
  <si>
    <t>Tacoma United Little Stars</t>
  </si>
  <si>
    <t>Pumas Seattle BU12</t>
  </si>
  <si>
    <t>Real Everett - Irish Soccer team</t>
  </si>
  <si>
    <t>Cascade B03 Green</t>
  </si>
  <si>
    <t>Boys U13</t>
  </si>
  <si>
    <t>TSS Excel</t>
  </si>
  <si>
    <t>Eastside FC U13 White</t>
  </si>
  <si>
    <t>Fraser Valley Premier</t>
  </si>
  <si>
    <t>Missoula Strikers U13 Boys</t>
  </si>
  <si>
    <t>Late game Friday; no game Saturday late PM</t>
  </si>
  <si>
    <t>Dragons FC BU13</t>
  </si>
  <si>
    <t>Harbor Premier BU13 Green</t>
  </si>
  <si>
    <t>NW Nationals B02 Red</t>
  </si>
  <si>
    <t>FWFC B02 Blue</t>
  </si>
  <si>
    <t>Mid to Low Premier</t>
  </si>
  <si>
    <t>Avoid Friday night game</t>
  </si>
  <si>
    <t>Tacoma United BU13 San Martin</t>
  </si>
  <si>
    <t>Sparta Red 02</t>
  </si>
  <si>
    <t>Seattle United NE B02 Blue</t>
  </si>
  <si>
    <t>Tacoma United BU13 Lions</t>
  </si>
  <si>
    <t>FWFC B02 White</t>
  </si>
  <si>
    <t>Richmond FC U13</t>
  </si>
  <si>
    <t>FPSC Fury B02 Blue</t>
  </si>
  <si>
    <t>Pumas Seattle BU13</t>
  </si>
  <si>
    <t>Boys U14</t>
  </si>
  <si>
    <t>Emerald City FC M'01 Green</t>
  </si>
  <si>
    <t>Fenix FC BU14</t>
  </si>
  <si>
    <t>Burnaby Select</t>
  </si>
  <si>
    <t>Pumas Seattle BU14</t>
  </si>
  <si>
    <t>Missoula Strikers Boys</t>
  </si>
  <si>
    <t>No Friday game AND no Saturday late PM game</t>
  </si>
  <si>
    <t>Tacoma United BU14 San Martin</t>
  </si>
  <si>
    <t>TSS 2001 Boys</t>
  </si>
  <si>
    <t>Seattle Celtic B01 Green</t>
  </si>
  <si>
    <t>Tacoma United BU14 Eclipse</t>
  </si>
  <si>
    <t>Boys U15</t>
  </si>
  <si>
    <t>CSC Galaxy</t>
  </si>
  <si>
    <t>No game after 3 PM on Saturday</t>
  </si>
  <si>
    <t>Tynecastle FC B00</t>
  </si>
  <si>
    <t>Pumas Seattle BU15</t>
  </si>
  <si>
    <t>Mid to High Select</t>
  </si>
  <si>
    <t>Lake Hills Fury B00</t>
  </si>
  <si>
    <t>Seattle United South B00 Black</t>
  </si>
  <si>
    <t>No game Friday night; prefer Sat before 3 PM</t>
  </si>
  <si>
    <t>MVP Rapids 01 Navy</t>
  </si>
  <si>
    <t>Boys U16</t>
  </si>
  <si>
    <t>Dragons FC BU16</t>
  </si>
  <si>
    <t>SGU U15 Boys</t>
  </si>
  <si>
    <t>HPFC Heat 00</t>
  </si>
  <si>
    <t>MVP Rapids 00 Navy</t>
  </si>
  <si>
    <t>TSS 1999 Boys</t>
  </si>
  <si>
    <t>Tynecastle B99</t>
  </si>
  <si>
    <t>Missoula Strikers</t>
  </si>
  <si>
    <t>Can play Friday after 5 PM; no game Saturday PM</t>
  </si>
  <si>
    <t>Pumas Seattle BU16</t>
  </si>
  <si>
    <t>Boys U17/U19</t>
  </si>
  <si>
    <t>Dragons FC BU17</t>
  </si>
  <si>
    <t>Colibri</t>
  </si>
  <si>
    <t>PacNW 98 White</t>
  </si>
  <si>
    <t>Seattle United Samba B98</t>
  </si>
  <si>
    <t>FWFC B98 Blue</t>
  </si>
  <si>
    <t>FPSC Fury 98 White</t>
  </si>
  <si>
    <t>Tacoma United BU17 Chelsea</t>
  </si>
  <si>
    <t>Boys U19</t>
  </si>
  <si>
    <t>SPRING CLASSIC 2015 - Girls</t>
  </si>
  <si>
    <t>Opponents to avoid?</t>
  </si>
  <si>
    <t>Girls U10/U11</t>
  </si>
  <si>
    <t>Preston GM Langley FC Barcelona 06</t>
  </si>
  <si>
    <t>Same coach as 2005 team</t>
  </si>
  <si>
    <t>Coach of TSS 2004 Girls</t>
  </si>
  <si>
    <t>Avoid other Coastal team</t>
  </si>
  <si>
    <t>Preston GM LangleyFC Barcelona 05</t>
  </si>
  <si>
    <t>Same coach as 2006 team</t>
  </si>
  <si>
    <t>Want to play soccer golf on Sat after game</t>
  </si>
  <si>
    <t>Girls U12</t>
  </si>
  <si>
    <t>TSS 2004 Girls</t>
  </si>
  <si>
    <t>Fenix FC BU10</t>
  </si>
  <si>
    <t>Dragons BU10</t>
  </si>
  <si>
    <t>NW Nationals B05 Blue</t>
  </si>
  <si>
    <t>Harbor SC B05 Green</t>
  </si>
  <si>
    <t>Kitsap Alliance B05 Red</t>
  </si>
  <si>
    <t>Pumas Seattle BU10</t>
  </si>
  <si>
    <t>Richmond FC</t>
  </si>
  <si>
    <t>Harbor SC B05 White</t>
  </si>
  <si>
    <t>Foster</t>
  </si>
  <si>
    <t>VR1</t>
  </si>
  <si>
    <t>VR2</t>
  </si>
  <si>
    <t>VR3</t>
  </si>
  <si>
    <t>N/A</t>
  </si>
  <si>
    <t>DARK</t>
  </si>
  <si>
    <t>MOD</t>
  </si>
  <si>
    <t>TURF</t>
  </si>
  <si>
    <t>GRASS</t>
  </si>
  <si>
    <t>less playoffs</t>
  </si>
  <si>
    <t>less buffer</t>
  </si>
  <si>
    <t>Regular Season</t>
  </si>
  <si>
    <t>divide by 1.5</t>
  </si>
  <si>
    <t>BOYS U11 GOLD</t>
  </si>
  <si>
    <t>FWFC B04 Blue</t>
  </si>
  <si>
    <t>Kitsap Alliance FC B04A</t>
  </si>
  <si>
    <t>TSS Prima 2005</t>
  </si>
  <si>
    <t>NW Nationals B04 Red</t>
  </si>
  <si>
    <t>Dragons BU11</t>
  </si>
  <si>
    <t>BOYS U11 SILVER</t>
  </si>
  <si>
    <t>Pumas Seattle BU11A</t>
  </si>
  <si>
    <t>Fenix FC BU11</t>
  </si>
  <si>
    <t>NW Nationals B04 Blue</t>
  </si>
  <si>
    <t>Pumas Seattle BU11B</t>
  </si>
  <si>
    <t>Kitsap Alliance FC B04-B</t>
  </si>
  <si>
    <t>BU11G</t>
  </si>
  <si>
    <t>BU11S</t>
  </si>
  <si>
    <t>GIRLS U10/U11</t>
  </si>
  <si>
    <t>Eastside FC G05 White B</t>
  </si>
  <si>
    <t>TSS 2005 Girls</t>
  </si>
  <si>
    <t>Boom FC</t>
  </si>
  <si>
    <t>Seattle United G05 Copa</t>
  </si>
  <si>
    <t>BYSC GU-10 Blue angels</t>
  </si>
  <si>
    <t>Coastal FC 05 Royal</t>
  </si>
  <si>
    <t>Coastal FC Crush</t>
  </si>
  <si>
    <t>Eastside FC G04 White B</t>
  </si>
  <si>
    <t>Kitsap Alliance FC G04A</t>
  </si>
  <si>
    <t>Langley FC Barcelona 06</t>
  </si>
  <si>
    <t>LangleyFC Barcelona 05</t>
  </si>
  <si>
    <t>8 (grass)</t>
  </si>
  <si>
    <t>GU11SEM</t>
  </si>
  <si>
    <t>BU11GFIN</t>
  </si>
  <si>
    <t>BU11SFIN</t>
  </si>
  <si>
    <t>BU10 FIN</t>
  </si>
  <si>
    <t>GU11FIN</t>
  </si>
  <si>
    <t>SPRING CLASSIC 2015 - BOYS</t>
  </si>
  <si>
    <t>Division/Teams</t>
  </si>
  <si>
    <t>#</t>
  </si>
  <si>
    <t>Level of Play / Background</t>
  </si>
  <si>
    <t>Schedule Requests</t>
  </si>
  <si>
    <t>Other Notes</t>
  </si>
  <si>
    <t>Boys U10</t>
  </si>
  <si>
    <t>Partial FA - still owes</t>
  </si>
  <si>
    <t>Harbor Soccer Club B05 Green</t>
  </si>
  <si>
    <t>Same coach as B05 White and BU13; NO Friday</t>
  </si>
  <si>
    <t>Late game on Friday</t>
  </si>
  <si>
    <t>Harbor Soccer Club B05 White</t>
  </si>
  <si>
    <t>Same coach as B05 Green and BU13; NO Friday</t>
  </si>
  <si>
    <t>Boys U11</t>
  </si>
  <si>
    <t>Mid Premier</t>
  </si>
  <si>
    <t>Premier</t>
  </si>
  <si>
    <t>Dragons FC BU11</t>
  </si>
  <si>
    <t>High Select</t>
  </si>
  <si>
    <t>FA</t>
  </si>
  <si>
    <t>Mid Select</t>
  </si>
  <si>
    <t>Low Premier</t>
  </si>
  <si>
    <t>Low Select</t>
  </si>
  <si>
    <t>Select</t>
  </si>
  <si>
    <t>Verify Roster</t>
  </si>
  <si>
    <t>Boys U12</t>
  </si>
  <si>
    <t>Tacoma United BU12 Lions</t>
  </si>
  <si>
    <t>Tacoma United BU12 Little Stars</t>
  </si>
  <si>
    <t>TSS Copa</t>
  </si>
  <si>
    <t>FWFC B03 Blue</t>
  </si>
  <si>
    <t>Kitsap Alliance FC BU12-B</t>
  </si>
  <si>
    <t>Chilliwack FC</t>
  </si>
  <si>
    <t>Fenix FC BU12</t>
  </si>
  <si>
    <t>Mercer Island FC Arsenal</t>
  </si>
  <si>
    <t>GU10</t>
  </si>
  <si>
    <t>BU11</t>
  </si>
  <si>
    <t>GU11</t>
  </si>
  <si>
    <t>BU12</t>
  </si>
  <si>
    <t>GU12</t>
  </si>
  <si>
    <t>BU13</t>
  </si>
  <si>
    <t>GU17</t>
  </si>
  <si>
    <t>BU17</t>
  </si>
  <si>
    <t>GU16</t>
  </si>
  <si>
    <t>BU16</t>
  </si>
  <si>
    <t>GU15</t>
  </si>
  <si>
    <t>BU15</t>
  </si>
  <si>
    <t>GU14</t>
  </si>
  <si>
    <t>BU14</t>
  </si>
  <si>
    <t>GU13</t>
  </si>
  <si>
    <t>Seattle United 97 Tango</t>
  </si>
  <si>
    <t>BU17/U18</t>
  </si>
  <si>
    <t>Betty</t>
  </si>
  <si>
    <t>Score</t>
  </si>
  <si>
    <t>Score</t>
  </si>
  <si>
    <t>Group A</t>
  </si>
  <si>
    <t>Group C</t>
  </si>
  <si>
    <t>Date</t>
  </si>
  <si>
    <t>Time</t>
  </si>
  <si>
    <t>Field #</t>
  </si>
  <si>
    <t>Home Team</t>
  </si>
  <si>
    <t>Away Team</t>
  </si>
  <si>
    <t>Group</t>
  </si>
  <si>
    <t>A</t>
  </si>
  <si>
    <t>B</t>
  </si>
  <si>
    <t>First Place Group B</t>
  </si>
  <si>
    <t>Best 2nd Place Team</t>
  </si>
  <si>
    <t>First Place Group A</t>
  </si>
  <si>
    <t>First Group C</t>
  </si>
  <si>
    <t>Winner Semi 1</t>
  </si>
  <si>
    <t>Winner Semi 2</t>
  </si>
  <si>
    <t>Final</t>
  </si>
  <si>
    <t>#1</t>
  </si>
  <si>
    <t>#2</t>
  </si>
  <si>
    <t>#3</t>
  </si>
  <si>
    <t>GF</t>
  </si>
  <si>
    <t>GA</t>
  </si>
  <si>
    <t>Total Points</t>
  </si>
  <si>
    <t>C/O</t>
  </si>
  <si>
    <t xml:space="preserve">C </t>
  </si>
  <si>
    <t>Best Second Place team</t>
  </si>
  <si>
    <t>First Place Group C</t>
  </si>
  <si>
    <t>Winner Group A</t>
  </si>
  <si>
    <t>Winner Group B</t>
  </si>
  <si>
    <t>#4</t>
  </si>
  <si>
    <t>First Place</t>
  </si>
  <si>
    <t>Second Place</t>
  </si>
  <si>
    <t>#1 Points</t>
  </si>
  <si>
    <t xml:space="preserve">#2 Points </t>
  </si>
  <si>
    <t>Score</t>
  </si>
  <si>
    <t>Semi-Final</t>
  </si>
  <si>
    <t>Semi Final</t>
  </si>
  <si>
    <t>C</t>
  </si>
  <si>
    <t>Semi</t>
  </si>
  <si>
    <t>Score</t>
  </si>
  <si>
    <t>GROUP B</t>
  </si>
  <si>
    <t>GROUP C</t>
  </si>
  <si>
    <t>GROUP A</t>
  </si>
  <si>
    <t>Team</t>
  </si>
  <si>
    <t>Group B</t>
  </si>
  <si>
    <t>Kent City 04 Red</t>
  </si>
  <si>
    <t>TSS Academy Mike</t>
  </si>
  <si>
    <t>FWFC Blue</t>
  </si>
  <si>
    <t>Eastside FC Purple</t>
  </si>
  <si>
    <t>Westsound FC 04</t>
  </si>
  <si>
    <t>Tacoma United Chivas</t>
  </si>
  <si>
    <t>BOYS</t>
  </si>
  <si>
    <t>GIRLS</t>
  </si>
  <si>
    <t>Pumas Seattle</t>
  </si>
  <si>
    <t>Tacoma Utd San Martin</t>
  </si>
  <si>
    <t>Surrey United SC</t>
  </si>
  <si>
    <t>Tacoma Utd Barcelona</t>
  </si>
  <si>
    <t>Tacoma Utd Milan</t>
  </si>
  <si>
    <t>Port Moody United</t>
  </si>
  <si>
    <t>Fenix FC</t>
  </si>
  <si>
    <t>Tacoma Utd Little Stars</t>
  </si>
  <si>
    <t>Tacoma Utd River Plate</t>
  </si>
  <si>
    <t>TSS Academy Rob</t>
  </si>
  <si>
    <t>TSS Academy Elves</t>
  </si>
  <si>
    <t>Eastside FC White</t>
  </si>
  <si>
    <t>Dragons FC</t>
  </si>
  <si>
    <t>Eastside FC Red</t>
  </si>
  <si>
    <t>Chilliwack FC Select</t>
  </si>
  <si>
    <t>Harbor Premier Green</t>
  </si>
  <si>
    <t>FC Tacoma Sparta 02 Blue</t>
  </si>
  <si>
    <t>TSS Academy Booker</t>
  </si>
  <si>
    <t>Score Eagles 02</t>
  </si>
  <si>
    <t>Gala FC</t>
  </si>
  <si>
    <t>Coastal FC Rangers</t>
  </si>
  <si>
    <t>FC Edmonds Riptide</t>
  </si>
  <si>
    <t>Emerald City 01 Green</t>
  </si>
  <si>
    <t>Chillwack FC Select</t>
  </si>
  <si>
    <t>Tacoma United Pumas</t>
  </si>
  <si>
    <t>TUSK United</t>
  </si>
  <si>
    <t>Fraser Valley FC</t>
  </si>
  <si>
    <t>Kent United 01 White</t>
  </si>
  <si>
    <t>Chilliwack FC Selects</t>
  </si>
  <si>
    <t>C.W.S.A.</t>
  </si>
  <si>
    <t>Tacoma United Cosmos</t>
  </si>
  <si>
    <t>Pumas UNAM</t>
  </si>
  <si>
    <t>NW Nationals Red</t>
  </si>
  <si>
    <t>Seattle Utd South Black</t>
  </si>
  <si>
    <t>FC Edmonds Fury</t>
  </si>
  <si>
    <t>Seattle United Samba</t>
  </si>
  <si>
    <t>GROUP A</t>
  </si>
  <si>
    <t>GROUP B</t>
  </si>
  <si>
    <t>Group B</t>
  </si>
  <si>
    <t>GROUP B</t>
  </si>
  <si>
    <t>GROUP C</t>
  </si>
  <si>
    <t>BOYS U12</t>
  </si>
  <si>
    <t>Girls U12</t>
  </si>
  <si>
    <t>Girls U14</t>
  </si>
  <si>
    <t>Girls U15</t>
  </si>
  <si>
    <t>Girls U16</t>
  </si>
  <si>
    <t>BOYS U15</t>
  </si>
  <si>
    <t>GROUP A</t>
  </si>
  <si>
    <t>CMF MSL</t>
  </si>
  <si>
    <t>Cobra Deportivo Teca</t>
  </si>
  <si>
    <t>Tacoma United Chelsea</t>
  </si>
  <si>
    <t>Kamloops Blaze</t>
  </si>
  <si>
    <t>Lake Hills Synergy</t>
  </si>
  <si>
    <t>Tacoma United Santos</t>
  </si>
  <si>
    <t>Seattle United Tango</t>
  </si>
  <si>
    <t>Kent United White</t>
  </si>
  <si>
    <t>WA Timbers FC Burgundy</t>
  </si>
  <si>
    <t>TSS Academy Dattilo</t>
  </si>
  <si>
    <t>FWFC Blue 98</t>
  </si>
  <si>
    <t>Coastal Prospects</t>
  </si>
  <si>
    <t>NSGSC Academy 2</t>
  </si>
  <si>
    <t>MVP Marauders</t>
  </si>
  <si>
    <t>Langley FC</t>
  </si>
  <si>
    <t>FC Edmonds Lil Riot</t>
  </si>
  <si>
    <t>FPSC Fury Black</t>
  </si>
  <si>
    <t>FC Alliance</t>
  </si>
  <si>
    <t>FC Edmonds Revolution</t>
  </si>
  <si>
    <t>TSS Academy Dana</t>
  </si>
  <si>
    <t>RSA Blackcats</t>
  </si>
  <si>
    <t>Tacoma United Mojonera</t>
  </si>
  <si>
    <t>MVP Marauders 03 Navy</t>
  </si>
  <si>
    <t>Kent United Green</t>
  </si>
  <si>
    <t>TSS Academy Kevin</t>
  </si>
  <si>
    <t>NSGSC Academy 1</t>
  </si>
  <si>
    <t>CMFSC Blast</t>
  </si>
  <si>
    <t>Cheney Storm FC</t>
  </si>
  <si>
    <t>Footskills Impact</t>
  </si>
  <si>
    <t>FC Tacoma Sparta 97 Blue</t>
  </si>
  <si>
    <t>Kent United 97 Green</t>
  </si>
  <si>
    <t>Crossfire Select Cline</t>
  </si>
  <si>
    <t>Tracyton Silver</t>
  </si>
  <si>
    <t>Fraser Valley FC Intake</t>
  </si>
  <si>
    <t>En Fuego FC</t>
  </si>
  <si>
    <t>Coquitlam Metro Ford Galaxy</t>
  </si>
  <si>
    <t>FC Edmonds Elite</t>
  </si>
  <si>
    <t>Mercer Island Thunder</t>
  </si>
  <si>
    <t>TSS Academy Daryl</t>
  </si>
  <si>
    <t>Seattle United South Black</t>
  </si>
  <si>
    <t>FC Edmonds Crew</t>
  </si>
  <si>
    <t>Westside Timbers Samba</t>
  </si>
  <si>
    <t>NSGSC Pegasus</t>
  </si>
  <si>
    <t>Cheney Storm Red</t>
  </si>
  <si>
    <t>NSGSC Metro Renegades</t>
  </si>
  <si>
    <t>Chillwack Attack</t>
  </si>
  <si>
    <t>TSS Academy Quarry</t>
  </si>
  <si>
    <t>Port Moody Storm</t>
  </si>
  <si>
    <t>FME Rage</t>
  </si>
  <si>
    <t>Rainier Valley Slammers White</t>
  </si>
  <si>
    <t>TSS Academy Bellotti</t>
  </si>
  <si>
    <t>BSC Oregon G98</t>
  </si>
  <si>
    <t>PSS 98 Black</t>
  </si>
  <si>
    <t>Pacific Ice 98</t>
  </si>
  <si>
    <t>Crush 97</t>
  </si>
  <si>
    <t>FC Edmonds Quiet Riot</t>
  </si>
  <si>
    <t>Seattle United 96 Tango</t>
  </si>
  <si>
    <t>Westsound FC</t>
  </si>
  <si>
    <t>team #1 plays an extra game</t>
  </si>
  <si>
    <t>xx</t>
  </si>
  <si>
    <t>Field</t>
  </si>
  <si>
    <t>Home</t>
  </si>
  <si>
    <t>Away</t>
  </si>
  <si>
    <t>Division</t>
  </si>
  <si>
    <t>BU10</t>
  </si>
  <si>
    <t>CWSA GU12 Navy</t>
  </si>
  <si>
    <t>FC Alliance G02A</t>
  </si>
  <si>
    <t>?</t>
  </si>
  <si>
    <t>Surrey United</t>
  </si>
  <si>
    <t>TSS Green*</t>
  </si>
  <si>
    <t>En Fuego GU12**</t>
  </si>
  <si>
    <t>MRFC G02 Blue</t>
  </si>
  <si>
    <t>NW Nationals B02 Red*</t>
  </si>
  <si>
    <t>TEAM DROPPED - SCHEDULE UPDATED ON 6/5/2015</t>
  </si>
  <si>
    <t>Dragons FC BU16*</t>
  </si>
  <si>
    <t>XXXXX</t>
  </si>
  <si>
    <t>SCHEDULE UPDATED ON 6/5/2015 - TEAM ADDED; CHANGES HIGHLIGHTED IN GREEN</t>
  </si>
  <si>
    <t>TSS Girls 99</t>
  </si>
  <si>
    <t>SCHEDULE UPDATED ON 6/5/2015; CHANGES HIGHLIGHTED IN GREEN</t>
  </si>
  <si>
    <t>**En Fuego GU12 total points multiplied by 0.75</t>
  </si>
  <si>
    <t>XXXXXX</t>
  </si>
  <si>
    <t>moved from 8 pm on F4</t>
  </si>
  <si>
    <t>Kent United G02 Green</t>
  </si>
  <si>
    <t>Kent United G01 White</t>
  </si>
  <si>
    <t>Holanda</t>
  </si>
  <si>
    <t>NSC Synergy B04</t>
  </si>
  <si>
    <t>Kent United GU14</t>
  </si>
  <si>
    <t>0</t>
  </si>
  <si>
    <t>3</t>
  </si>
  <si>
    <t>4</t>
  </si>
  <si>
    <t>1</t>
  </si>
  <si>
    <t>Semi-Final - 1 PM, Field 6</t>
  </si>
  <si>
    <t>Semi Final - 2:30 PM, Field 10</t>
  </si>
  <si>
    <t>Semi Final - 2:30 PM, Field 8</t>
  </si>
  <si>
    <t>Semi-Final - 2:30 PM, Field 7</t>
  </si>
  <si>
    <t>Points</t>
  </si>
  <si>
    <t>VS</t>
  </si>
  <si>
    <t>Kitsap Alliance G05 White</t>
  </si>
  <si>
    <t>4        TSS Copa         vs         Pumas Seattle BU12         5</t>
  </si>
  <si>
    <t>2         NSC Nitro        vs         Mercer Island FC Arsenal       0</t>
  </si>
  <si>
    <t>vs</t>
  </si>
  <si>
    <t>_5______NW Nationals B02 Red_______ vs ______Tacoma United San Martin______2</t>
  </si>
  <si>
    <t>0                Chilliwack FC       vs        FPSC Fury  B02   Blue   4</t>
  </si>
  <si>
    <t>1 (PK's)            SGU U15 Boys     vs     Tynecastle B99        0</t>
  </si>
  <si>
    <t>3           Colibri Nortac                   vs       Tacoma United BU17 Chelsea              0</t>
  </si>
  <si>
    <t>0       Surrey United      vs      Kitsap Alliance FC G04 A        2</t>
  </si>
  <si>
    <t xml:space="preserve">   0       Boom FC             vs            BYSC GU-10 Blue Angels         2</t>
  </si>
  <si>
    <t>0       MVP Marauders 03 White       vs       Surrey United        3</t>
  </si>
  <si>
    <t>2        NPFC/PSPL      vs.     FPSC  Fury GU12 Black       1</t>
  </si>
  <si>
    <t>___1____PacNW 02 Maroon_____ vs ____Eastside FC G02 Red Ford ____2_____</t>
  </si>
  <si>
    <t>___4___CWSA G01 Navy_________ vs _________Highline 01____1____</t>
  </si>
  <si>
    <t>0    LWPFC White Piranhas        vs.       Los Gatos United G00 Gold   2</t>
  </si>
  <si>
    <t xml:space="preserve">    0     Eastside FC G99 Blue           vs.               NW Nationals G99 Red    2</t>
  </si>
  <si>
    <t>4     Kitsap Alliance FC B04A    vs.        Dragons BU11      0</t>
  </si>
  <si>
    <t>3       Pumas Seattle BU11 A        vs        Kitsap Alliance FC B04-B     1</t>
  </si>
  <si>
    <t>2 (wins PK's)  Missoula Strikers Boys     vs.          Tacoma United Eclipse       2</t>
  </si>
  <si>
    <t xml:space="preserve">2       Emerald City FC M'01 Green        vs.       Pumas Seattle BU14      3     </t>
  </si>
  <si>
    <t>4       Tynecastle FC B00       vs       Seattle United South B00 Black       0</t>
  </si>
  <si>
    <t>0          Kitsap Alliance FC G04 A         vs       BYSC GU-10 Blue Angels            0 (Wins PK's)</t>
  </si>
  <si>
    <t>3       NPFC /PSPL    vs     Surrey United         2</t>
  </si>
  <si>
    <t>0 (Wins PK's)    CFC 2003 Girls Intake     vs     CMF Wild       0</t>
  </si>
  <si>
    <t>4         FCSC Nemesis White 02         vs        Wenatchee Fire 02 Black            0</t>
  </si>
  <si>
    <t>1 (Wins PK's)____Eastside FC G02 Red Ford_ vs CWSA G01 Navy Washburn________1_</t>
  </si>
  <si>
    <t>2     MRFC 97 Blue      vs      RSA Elite Batchelder       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</si>
</sst>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[$-409]dddd\,\ mmmm\ dd\,\ yyyy"/>
    <numFmt numFmtId="167" formatCode="[$-409]h:mm:ss\ AM/PM"/>
    <numFmt numFmtId="168" formatCode="0_);[Red]\(0\)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Skia"/>
      <family val="0"/>
    </font>
    <font>
      <b/>
      <sz val="12"/>
      <name val="Skia"/>
      <family val="0"/>
    </font>
    <font>
      <b/>
      <sz val="13"/>
      <name val="Skia"/>
      <family val="0"/>
    </font>
    <font>
      <b/>
      <sz val="11"/>
      <color indexed="8"/>
      <name val="Calibri"/>
      <family val="2"/>
    </font>
    <font>
      <strike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Verdana"/>
      <family val="2"/>
    </font>
    <font>
      <sz val="10"/>
      <name val="Calibri"/>
      <family val="2"/>
    </font>
    <font>
      <b/>
      <sz val="36"/>
      <name val="Calibri"/>
      <family val="2"/>
    </font>
    <font>
      <b/>
      <sz val="48"/>
      <color indexed="9"/>
      <name val="Calibri"/>
      <family val="2"/>
    </font>
    <font>
      <b/>
      <sz val="4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32"/>
      <color indexed="8"/>
      <name val="Calibri"/>
      <family val="2"/>
    </font>
    <font>
      <b/>
      <u val="single"/>
      <sz val="16"/>
      <color indexed="12"/>
      <name val="Calibri"/>
      <family val="2"/>
    </font>
    <font>
      <b/>
      <sz val="48"/>
      <name val="Calibri"/>
      <family val="2"/>
    </font>
    <font>
      <b/>
      <i/>
      <sz val="18"/>
      <name val="Calibri"/>
      <family val="2"/>
    </font>
    <font>
      <sz val="14"/>
      <name val="Skia"/>
      <family val="0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0"/>
      <name val="Calibri"/>
      <family val="2"/>
    </font>
    <font>
      <b/>
      <i/>
      <sz val="16"/>
      <name val="Calibri"/>
      <family val="2"/>
    </font>
    <font>
      <b/>
      <i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fgColor indexed="41"/>
        <bgColor indexed="4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double">
        <color indexed="56"/>
      </right>
      <top>
        <color indexed="63"/>
      </top>
      <bottom style="double">
        <color indexed="56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 style="double">
        <color indexed="56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38" fillId="23" borderId="0" applyNumberFormat="0" applyBorder="0" applyAlignment="0" applyProtection="0"/>
    <xf numFmtId="0" fontId="50" fillId="24" borderId="1" applyNumberFormat="0" applyAlignment="0" applyProtection="0"/>
    <xf numFmtId="0" fontId="5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9" fillId="0" borderId="3" applyNumberFormat="0" applyFill="0" applyAlignment="0" applyProtection="0"/>
    <xf numFmtId="0" fontId="43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7" borderId="1" applyNumberFormat="0" applyAlignment="0" applyProtection="0"/>
    <xf numFmtId="0" fontId="55" fillId="0" borderId="6" applyNumberFormat="0" applyFill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57" fillId="2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4" fillId="3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0" borderId="11" xfId="0" applyFont="1" applyFill="1" applyBorder="1" applyAlignment="1">
      <alignment/>
    </xf>
    <xf numFmtId="0" fontId="4" fillId="30" borderId="12" xfId="0" applyFont="1" applyFill="1" applyBorder="1" applyAlignment="1">
      <alignment/>
    </xf>
    <xf numFmtId="0" fontId="4" fillId="0" borderId="0" xfId="57" applyFont="1">
      <alignment/>
      <protection/>
    </xf>
    <xf numFmtId="0" fontId="4" fillId="30" borderId="13" xfId="57" applyFont="1" applyFill="1" applyBorder="1">
      <alignment/>
      <protection/>
    </xf>
    <xf numFmtId="0" fontId="4" fillId="30" borderId="11" xfId="57" applyFont="1" applyFill="1" applyBorder="1">
      <alignment/>
      <protection/>
    </xf>
    <xf numFmtId="0" fontId="4" fillId="0" borderId="14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0" xfId="57" applyFont="1" applyBorder="1">
      <alignment/>
      <protection/>
    </xf>
    <xf numFmtId="49" fontId="4" fillId="0" borderId="0" xfId="57" applyNumberFormat="1" applyFont="1" applyBorder="1">
      <alignment/>
      <protection/>
    </xf>
    <xf numFmtId="0" fontId="4" fillId="0" borderId="16" xfId="57" applyFont="1" applyBorder="1">
      <alignment/>
      <protection/>
    </xf>
    <xf numFmtId="0" fontId="4" fillId="0" borderId="17" xfId="57" applyFont="1" applyBorder="1">
      <alignment/>
      <protection/>
    </xf>
    <xf numFmtId="0" fontId="4" fillId="0" borderId="18" xfId="57" applyFont="1" applyBorder="1">
      <alignment/>
      <protection/>
    </xf>
    <xf numFmtId="0" fontId="4" fillId="30" borderId="19" xfId="57" applyFont="1" applyFill="1" applyBorder="1">
      <alignment/>
      <protection/>
    </xf>
    <xf numFmtId="0" fontId="4" fillId="30" borderId="20" xfId="57" applyFont="1" applyFill="1" applyBorder="1">
      <alignment/>
      <protection/>
    </xf>
    <xf numFmtId="0" fontId="4" fillId="30" borderId="12" xfId="57" applyFont="1" applyFill="1" applyBorder="1">
      <alignment/>
      <protection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4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4" fontId="0" fillId="31" borderId="0" xfId="0" applyNumberFormat="1" applyFill="1" applyAlignment="1">
      <alignment horizontal="left"/>
    </xf>
    <xf numFmtId="165" fontId="0" fillId="31" borderId="0" xfId="0" applyNumberFormat="1" applyFill="1" applyAlignment="1">
      <alignment/>
    </xf>
    <xf numFmtId="0" fontId="0" fillId="31" borderId="0" xfId="0" applyFill="1" applyAlignment="1">
      <alignment/>
    </xf>
    <xf numFmtId="0" fontId="0" fillId="31" borderId="0" xfId="0" applyFont="1" applyFill="1" applyAlignment="1">
      <alignment/>
    </xf>
    <xf numFmtId="14" fontId="8" fillId="19" borderId="0" xfId="0" applyNumberFormat="1" applyFont="1" applyFill="1" applyAlignment="1">
      <alignment horizontal="left"/>
    </xf>
    <xf numFmtId="165" fontId="8" fillId="19" borderId="0" xfId="0" applyNumberFormat="1" applyFont="1" applyFill="1" applyAlignment="1">
      <alignment/>
    </xf>
    <xf numFmtId="0" fontId="8" fillId="19" borderId="0" xfId="0" applyFont="1" applyFill="1" applyAlignment="1">
      <alignment/>
    </xf>
    <xf numFmtId="0" fontId="13" fillId="30" borderId="21" xfId="0" applyFont="1" applyFill="1" applyBorder="1" applyAlignment="1">
      <alignment/>
    </xf>
    <xf numFmtId="0" fontId="13" fillId="30" borderId="22" xfId="0" applyFont="1" applyFill="1" applyBorder="1" applyAlignment="1">
      <alignment/>
    </xf>
    <xf numFmtId="0" fontId="13" fillId="30" borderId="13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shrinkToFit="1"/>
    </xf>
    <xf numFmtId="164" fontId="13" fillId="0" borderId="26" xfId="0" applyNumberFormat="1" applyFont="1" applyBorder="1" applyAlignment="1">
      <alignment horizontal="center"/>
    </xf>
    <xf numFmtId="165" fontId="13" fillId="0" borderId="26" xfId="0" applyNumberFormat="1" applyFont="1" applyBorder="1" applyAlignment="1">
      <alignment horizontal="center"/>
    </xf>
    <xf numFmtId="0" fontId="13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shrinkToFit="1"/>
    </xf>
    <xf numFmtId="0" fontId="13" fillId="0" borderId="0" xfId="0" applyNumberFormat="1" applyFont="1" applyBorder="1" applyAlignment="1">
      <alignment horizontal="center" shrinkToFit="1"/>
    </xf>
    <xf numFmtId="0" fontId="13" fillId="0" borderId="0" xfId="0" applyFont="1" applyBorder="1" applyAlignment="1">
      <alignment shrinkToFit="1"/>
    </xf>
    <xf numFmtId="49" fontId="13" fillId="0" borderId="26" xfId="0" applyNumberFormat="1" applyFont="1" applyBorder="1" applyAlignment="1">
      <alignment horizontal="center"/>
    </xf>
    <xf numFmtId="14" fontId="13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30" borderId="19" xfId="0" applyFont="1" applyFill="1" applyBorder="1" applyAlignment="1">
      <alignment/>
    </xf>
    <xf numFmtId="0" fontId="13" fillId="30" borderId="20" xfId="0" applyFont="1" applyFill="1" applyBorder="1" applyAlignment="1">
      <alignment/>
    </xf>
    <xf numFmtId="0" fontId="13" fillId="0" borderId="0" xfId="0" applyFont="1" applyAlignment="1">
      <alignment/>
    </xf>
    <xf numFmtId="0" fontId="19" fillId="32" borderId="26" xfId="0" applyFont="1" applyFill="1" applyBorder="1" applyAlignment="1">
      <alignment horizontal="center" vertical="center"/>
    </xf>
    <xf numFmtId="49" fontId="19" fillId="32" borderId="26" xfId="0" applyNumberFormat="1" applyFont="1" applyFill="1" applyBorder="1" applyAlignment="1">
      <alignment horizontal="center" vertical="center"/>
    </xf>
    <xf numFmtId="0" fontId="19" fillId="32" borderId="28" xfId="0" applyFont="1" applyFill="1" applyBorder="1" applyAlignment="1">
      <alignment horizontal="center" vertical="center" shrinkToFit="1"/>
    </xf>
    <xf numFmtId="0" fontId="19" fillId="32" borderId="26" xfId="0" applyFont="1" applyFill="1" applyBorder="1" applyAlignment="1">
      <alignment horizontal="center" vertical="center" shrinkToFit="1"/>
    </xf>
    <xf numFmtId="49" fontId="19" fillId="32" borderId="26" xfId="0" applyNumberFormat="1" applyFont="1" applyFill="1" applyBorder="1" applyAlignment="1">
      <alignment horizontal="center" vertical="center" shrinkToFit="1"/>
    </xf>
    <xf numFmtId="0" fontId="13" fillId="30" borderId="10" xfId="0" applyFont="1" applyFill="1" applyBorder="1" applyAlignment="1">
      <alignment/>
    </xf>
    <xf numFmtId="0" fontId="13" fillId="30" borderId="11" xfId="0" applyFont="1" applyFill="1" applyBorder="1" applyAlignment="1">
      <alignment/>
    </xf>
    <xf numFmtId="0" fontId="13" fillId="30" borderId="12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165" fontId="13" fillId="0" borderId="29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0" fontId="19" fillId="32" borderId="26" xfId="0" applyFont="1" applyFill="1" applyBorder="1" applyAlignment="1">
      <alignment horizontal="center" shrinkToFit="1"/>
    </xf>
    <xf numFmtId="49" fontId="19" fillId="32" borderId="26" xfId="0" applyNumberFormat="1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shrinkToFit="1"/>
    </xf>
    <xf numFmtId="0" fontId="13" fillId="0" borderId="0" xfId="0" applyFont="1" applyFill="1" applyBorder="1" applyAlignment="1">
      <alignment shrinkToFit="1"/>
    </xf>
    <xf numFmtId="0" fontId="13" fillId="0" borderId="0" xfId="0" applyNumberFormat="1" applyFont="1" applyFill="1" applyBorder="1" applyAlignment="1">
      <alignment horizontal="center" shrinkToFit="1"/>
    </xf>
    <xf numFmtId="49" fontId="13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shrinkToFit="1"/>
    </xf>
    <xf numFmtId="49" fontId="19" fillId="0" borderId="0" xfId="0" applyNumberFormat="1" applyFont="1" applyFill="1" applyBorder="1" applyAlignment="1">
      <alignment horizontal="center" vertical="center" shrinkToFit="1"/>
    </xf>
    <xf numFmtId="164" fontId="20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3" fillId="0" borderId="26" xfId="0" applyFont="1" applyBorder="1" applyAlignment="1">
      <alignment horizontal="center" shrinkToFi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164" fontId="13" fillId="0" borderId="26" xfId="57" applyNumberFormat="1" applyFont="1" applyBorder="1" applyAlignment="1">
      <alignment horizontal="center"/>
      <protection/>
    </xf>
    <xf numFmtId="165" fontId="13" fillId="0" borderId="26" xfId="57" applyNumberFormat="1" applyFont="1" applyBorder="1" applyAlignment="1">
      <alignment horizontal="center"/>
      <protection/>
    </xf>
    <xf numFmtId="0" fontId="13" fillId="0" borderId="26" xfId="57" applyNumberFormat="1" applyFont="1" applyBorder="1" applyAlignment="1">
      <alignment horizontal="center"/>
      <protection/>
    </xf>
    <xf numFmtId="0" fontId="13" fillId="0" borderId="28" xfId="0" applyFont="1" applyBorder="1" applyAlignment="1">
      <alignment horizontal="center" shrinkToFit="1"/>
    </xf>
    <xf numFmtId="0" fontId="13" fillId="0" borderId="30" xfId="0" applyFont="1" applyBorder="1" applyAlignment="1">
      <alignment horizontal="center"/>
    </xf>
    <xf numFmtId="0" fontId="28" fillId="33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30" xfId="0" applyFont="1" applyBorder="1" applyAlignment="1">
      <alignment horizontal="center"/>
    </xf>
    <xf numFmtId="18" fontId="29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168" fontId="29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Continuous"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30" xfId="0" applyFont="1" applyBorder="1" applyAlignment="1">
      <alignment/>
    </xf>
    <xf numFmtId="0" fontId="13" fillId="0" borderId="30" xfId="0" applyFont="1" applyBorder="1" applyAlignment="1">
      <alignment horizontal="left"/>
    </xf>
    <xf numFmtId="0" fontId="13" fillId="0" borderId="30" xfId="0" applyFont="1" applyBorder="1" applyAlignment="1">
      <alignment horizontal="center"/>
    </xf>
    <xf numFmtId="0" fontId="13" fillId="19" borderId="0" xfId="0" applyFont="1" applyFill="1" applyAlignment="1">
      <alignment/>
    </xf>
    <xf numFmtId="0" fontId="13" fillId="12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24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4" fillId="0" borderId="14" xfId="59" applyFont="1" applyBorder="1">
      <alignment/>
      <protection/>
    </xf>
    <xf numFmtId="0" fontId="4" fillId="0" borderId="0" xfId="59" applyFont="1" applyBorder="1">
      <alignment/>
      <protection/>
    </xf>
    <xf numFmtId="0" fontId="27" fillId="0" borderId="14" xfId="59" applyFont="1" applyBorder="1">
      <alignment/>
      <protection/>
    </xf>
    <xf numFmtId="0" fontId="27" fillId="0" borderId="31" xfId="59" applyFont="1" applyBorder="1" applyAlignment="1">
      <alignment horizontal="center"/>
      <protection/>
    </xf>
    <xf numFmtId="0" fontId="27" fillId="0" borderId="32" xfId="59" applyFont="1" applyBorder="1" applyAlignment="1">
      <alignment horizontal="center"/>
      <protection/>
    </xf>
    <xf numFmtId="0" fontId="27" fillId="0" borderId="0" xfId="59" applyFont="1" applyBorder="1" applyAlignment="1">
      <alignment horizontal="center"/>
      <protection/>
    </xf>
    <xf numFmtId="0" fontId="5" fillId="0" borderId="31" xfId="59" applyFont="1" applyBorder="1" applyAlignment="1">
      <alignment horizontal="center" vertical="center"/>
      <protection/>
    </xf>
    <xf numFmtId="0" fontId="5" fillId="0" borderId="32" xfId="59" applyFont="1" applyBorder="1" applyAlignment="1">
      <alignment horizontal="center" vertical="center"/>
      <protection/>
    </xf>
    <xf numFmtId="0" fontId="5" fillId="0" borderId="0" xfId="59" applyFont="1" applyBorder="1" applyAlignment="1">
      <alignment horizontal="center" vertical="center"/>
      <protection/>
    </xf>
    <xf numFmtId="0" fontId="4" fillId="0" borderId="0" xfId="59" applyFont="1" applyFill="1" applyBorder="1">
      <alignment/>
      <protection/>
    </xf>
    <xf numFmtId="164" fontId="4" fillId="0" borderId="0" xfId="59" applyNumberFormat="1" applyFont="1" applyBorder="1" applyAlignment="1">
      <alignment horizontal="center"/>
      <protection/>
    </xf>
    <xf numFmtId="165" fontId="4" fillId="0" borderId="0" xfId="59" applyNumberFormat="1" applyFont="1" applyBorder="1" applyAlignment="1">
      <alignment horizontal="center"/>
      <protection/>
    </xf>
    <xf numFmtId="0" fontId="4" fillId="0" borderId="0" xfId="59" applyNumberFormat="1" applyFont="1" applyBorder="1" applyAlignment="1">
      <alignment horizontal="center"/>
      <protection/>
    </xf>
    <xf numFmtId="0" fontId="4" fillId="0" borderId="0" xfId="59" applyNumberFormat="1" applyFont="1" applyBorder="1" applyAlignment="1">
      <alignment shrinkToFit="1"/>
      <protection/>
    </xf>
    <xf numFmtId="0" fontId="4" fillId="0" borderId="0" xfId="59" applyNumberFormat="1" applyFont="1" applyBorder="1" applyAlignment="1">
      <alignment horizontal="center" shrinkToFit="1"/>
      <protection/>
    </xf>
    <xf numFmtId="0" fontId="4" fillId="0" borderId="0" xfId="59" applyFont="1" applyBorder="1" applyAlignment="1">
      <alignment horizontal="center"/>
      <protection/>
    </xf>
    <xf numFmtId="0" fontId="13" fillId="0" borderId="0" xfId="59" applyFont="1" applyBorder="1">
      <alignment/>
      <protection/>
    </xf>
    <xf numFmtId="0" fontId="20" fillId="0" borderId="0" xfId="59" applyFont="1" applyBorder="1">
      <alignment/>
      <protection/>
    </xf>
    <xf numFmtId="14" fontId="13" fillId="0" borderId="0" xfId="59" applyNumberFormat="1" applyFont="1" applyBorder="1">
      <alignment/>
      <protection/>
    </xf>
    <xf numFmtId="14" fontId="20" fillId="0" borderId="0" xfId="59" applyNumberFormat="1" applyFont="1" applyBorder="1">
      <alignment/>
      <protection/>
    </xf>
    <xf numFmtId="165" fontId="13" fillId="0" borderId="0" xfId="59" applyNumberFormat="1" applyFont="1" applyBorder="1">
      <alignment/>
      <protection/>
    </xf>
    <xf numFmtId="0" fontId="13" fillId="0" borderId="0" xfId="0" applyFont="1" applyBorder="1" applyAlignment="1">
      <alignment/>
    </xf>
    <xf numFmtId="164" fontId="13" fillId="0" borderId="33" xfId="57" applyNumberFormat="1" applyFont="1" applyBorder="1" applyAlignment="1">
      <alignment horizontal="center"/>
      <protection/>
    </xf>
    <xf numFmtId="165" fontId="13" fillId="0" borderId="33" xfId="57" applyNumberFormat="1" applyFont="1" applyBorder="1" applyAlignment="1">
      <alignment horizontal="center"/>
      <protection/>
    </xf>
    <xf numFmtId="0" fontId="13" fillId="0" borderId="33" xfId="57" applyNumberFormat="1" applyFont="1" applyBorder="1" applyAlignment="1">
      <alignment horizontal="center"/>
      <protection/>
    </xf>
    <xf numFmtId="0" fontId="13" fillId="0" borderId="33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6" fillId="31" borderId="28" xfId="57" applyFont="1" applyFill="1" applyBorder="1" applyAlignment="1">
      <alignment horizontal="center" vertical="center" shrinkToFit="1"/>
      <protection/>
    </xf>
    <xf numFmtId="49" fontId="6" fillId="31" borderId="26" xfId="57" applyNumberFormat="1" applyFont="1" applyFill="1" applyBorder="1" applyAlignment="1">
      <alignment horizontal="center" vertical="center" shrinkToFit="1"/>
      <protection/>
    </xf>
    <xf numFmtId="0" fontId="6" fillId="31" borderId="26" xfId="57" applyFont="1" applyFill="1" applyBorder="1" applyAlignment="1">
      <alignment horizontal="center" vertical="center" shrinkToFit="1"/>
      <protection/>
    </xf>
    <xf numFmtId="14" fontId="18" fillId="0" borderId="0" xfId="0" applyNumberFormat="1" applyFont="1" applyBorder="1" applyAlignment="1">
      <alignment horizontal="center"/>
    </xf>
    <xf numFmtId="0" fontId="33" fillId="0" borderId="0" xfId="57" applyFont="1" applyBorder="1">
      <alignment/>
      <protection/>
    </xf>
    <xf numFmtId="18" fontId="13" fillId="0" borderId="0" xfId="0" applyNumberFormat="1" applyFont="1" applyAlignment="1">
      <alignment horizontal="center" vertical="center"/>
    </xf>
    <xf numFmtId="165" fontId="13" fillId="0" borderId="26" xfId="0" applyNumberFormat="1" applyFont="1" applyFill="1" applyBorder="1" applyAlignment="1">
      <alignment horizontal="center"/>
    </xf>
    <xf numFmtId="0" fontId="13" fillId="0" borderId="2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8" fontId="13" fillId="0" borderId="0" xfId="0" applyNumberFormat="1" applyFont="1" applyAlignment="1">
      <alignment horizontal="center"/>
    </xf>
    <xf numFmtId="0" fontId="13" fillId="0" borderId="34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33" fillId="0" borderId="0" xfId="59" applyFont="1" applyBorder="1" applyAlignment="1">
      <alignment horizontal="left" vertical="center"/>
      <protection/>
    </xf>
    <xf numFmtId="0" fontId="13" fillId="0" borderId="0" xfId="57" applyFont="1" applyBorder="1">
      <alignment/>
      <protection/>
    </xf>
    <xf numFmtId="0" fontId="33" fillId="0" borderId="26" xfId="0" applyFont="1" applyBorder="1" applyAlignment="1">
      <alignment horizontal="center"/>
    </xf>
    <xf numFmtId="164" fontId="33" fillId="0" borderId="26" xfId="0" applyNumberFormat="1" applyFont="1" applyBorder="1" applyAlignment="1">
      <alignment horizontal="center"/>
    </xf>
    <xf numFmtId="0" fontId="33" fillId="0" borderId="26" xfId="0" applyNumberFormat="1" applyFont="1" applyBorder="1" applyAlignment="1">
      <alignment horizontal="center"/>
    </xf>
    <xf numFmtId="165" fontId="13" fillId="35" borderId="26" xfId="0" applyNumberFormat="1" applyFont="1" applyFill="1" applyBorder="1" applyAlignment="1">
      <alignment horizontal="center"/>
    </xf>
    <xf numFmtId="0" fontId="18" fillId="0" borderId="0" xfId="58" applyFont="1" applyBorder="1" applyAlignment="1">
      <alignment horizontal="center" vertical="center" shrinkToFit="1"/>
      <protection/>
    </xf>
    <xf numFmtId="165" fontId="13" fillId="35" borderId="26" xfId="57" applyNumberFormat="1" applyFont="1" applyFill="1" applyBorder="1" applyAlignment="1">
      <alignment horizontal="center"/>
      <protection/>
    </xf>
    <xf numFmtId="0" fontId="13" fillId="35" borderId="26" xfId="57" applyNumberFormat="1" applyFont="1" applyFill="1" applyBorder="1" applyAlignment="1">
      <alignment horizontal="center"/>
      <protection/>
    </xf>
    <xf numFmtId="0" fontId="13" fillId="0" borderId="26" xfId="58" applyFont="1" applyBorder="1" applyAlignment="1">
      <alignment horizontal="center"/>
      <protection/>
    </xf>
    <xf numFmtId="0" fontId="13" fillId="0" borderId="0" xfId="0" applyFont="1" applyBorder="1" applyAlignment="1">
      <alignment horizontal="left" shrinkToFit="1"/>
    </xf>
    <xf numFmtId="164" fontId="13" fillId="0" borderId="26" xfId="58" applyNumberFormat="1" applyFont="1" applyBorder="1" applyAlignment="1">
      <alignment/>
      <protection/>
    </xf>
    <xf numFmtId="165" fontId="13" fillId="0" borderId="26" xfId="58" applyNumberFormat="1" applyFont="1" applyBorder="1" applyAlignment="1">
      <alignment horizontal="center"/>
      <protection/>
    </xf>
    <xf numFmtId="0" fontId="13" fillId="0" borderId="26" xfId="58" applyNumberFormat="1" applyFont="1" applyBorder="1" applyAlignment="1">
      <alignment horizontal="center"/>
      <protection/>
    </xf>
    <xf numFmtId="0" fontId="13" fillId="0" borderId="26" xfId="58" applyFont="1" applyBorder="1" applyAlignment="1">
      <alignment horizontal="center"/>
      <protection/>
    </xf>
    <xf numFmtId="0" fontId="13" fillId="35" borderId="26" xfId="0" applyNumberFormat="1" applyFont="1" applyFill="1" applyBorder="1" applyAlignment="1">
      <alignment horizontal="center"/>
    </xf>
    <xf numFmtId="165" fontId="13" fillId="35" borderId="26" xfId="58" applyNumberFormat="1" applyFont="1" applyFill="1" applyBorder="1" applyAlignment="1">
      <alignment horizontal="center"/>
      <protection/>
    </xf>
    <xf numFmtId="0" fontId="13" fillId="35" borderId="26" xfId="58" applyNumberFormat="1" applyFont="1" applyFill="1" applyBorder="1" applyAlignment="1">
      <alignment horizontal="center"/>
      <protection/>
    </xf>
    <xf numFmtId="0" fontId="6" fillId="0" borderId="32" xfId="57" applyFont="1" applyFill="1" applyBorder="1" applyAlignment="1">
      <alignment vertical="center" shrinkToFit="1"/>
      <protection/>
    </xf>
    <xf numFmtId="0" fontId="13" fillId="0" borderId="32" xfId="57" applyFont="1" applyFill="1" applyBorder="1" applyAlignment="1">
      <alignment shrinkToFit="1"/>
      <protection/>
    </xf>
    <xf numFmtId="0" fontId="4" fillId="0" borderId="0" xfId="57" applyFont="1" applyBorder="1" applyAlignment="1">
      <alignment horizontal="center" shrinkToFit="1"/>
      <protection/>
    </xf>
    <xf numFmtId="165" fontId="33" fillId="35" borderId="26" xfId="0" applyNumberFormat="1" applyFont="1" applyFill="1" applyBorder="1" applyAlignment="1">
      <alignment horizontal="center"/>
    </xf>
    <xf numFmtId="0" fontId="33" fillId="35" borderId="26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165" fontId="0" fillId="35" borderId="0" xfId="0" applyNumberForma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49" fontId="0" fillId="35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35" xfId="0" applyNumberFormat="1" applyBorder="1" applyAlignment="1">
      <alignment/>
    </xf>
    <xf numFmtId="165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0" fillId="0" borderId="35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13" fillId="0" borderId="26" xfId="57" applyFont="1" applyBorder="1" applyAlignment="1">
      <alignment horizontal="center" shrinkToFit="1"/>
      <protection/>
    </xf>
    <xf numFmtId="0" fontId="13" fillId="0" borderId="0" xfId="0" applyNumberFormat="1" applyFont="1" applyFill="1" applyBorder="1" applyAlignment="1">
      <alignment shrinkToFit="1"/>
    </xf>
    <xf numFmtId="0" fontId="13" fillId="0" borderId="0" xfId="0" applyFont="1" applyFill="1" applyBorder="1" applyAlignment="1">
      <alignment shrinkToFit="1"/>
    </xf>
    <xf numFmtId="0" fontId="24" fillId="0" borderId="0" xfId="53" applyFont="1" applyAlignment="1" applyProtection="1">
      <alignment horizontal="center" vertical="center"/>
      <protection/>
    </xf>
    <xf numFmtId="0" fontId="23" fillId="32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shrinkToFit="1"/>
    </xf>
    <xf numFmtId="0" fontId="20" fillId="0" borderId="0" xfId="0" applyFont="1" applyFill="1" applyBorder="1" applyAlignment="1">
      <alignment shrinkToFit="1"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24" fillId="0" borderId="0" xfId="53" applyFont="1" applyAlignment="1" applyProtection="1">
      <alignment horizontal="center" vertical="center"/>
      <protection/>
    </xf>
    <xf numFmtId="164" fontId="24" fillId="0" borderId="0" xfId="53" applyNumberFormat="1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32" borderId="27" xfId="0" applyFont="1" applyFill="1" applyBorder="1" applyAlignment="1">
      <alignment horizontal="center" shrinkToFit="1"/>
    </xf>
    <xf numFmtId="0" fontId="21" fillId="32" borderId="28" xfId="0" applyFont="1" applyFill="1" applyBorder="1" applyAlignment="1">
      <alignment horizont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3" fillId="0" borderId="26" xfId="0" applyNumberFormat="1" applyFont="1" applyBorder="1" applyAlignment="1">
      <alignment shrinkToFit="1"/>
    </xf>
    <xf numFmtId="0" fontId="13" fillId="0" borderId="26" xfId="0" applyFont="1" applyBorder="1" applyAlignment="1">
      <alignment shrinkToFit="1"/>
    </xf>
    <xf numFmtId="0" fontId="19" fillId="32" borderId="26" xfId="0" applyFont="1" applyFill="1" applyBorder="1" applyAlignment="1">
      <alignment horizontal="center" vertical="center"/>
    </xf>
    <xf numFmtId="49" fontId="13" fillId="0" borderId="26" xfId="0" applyNumberFormat="1" applyFont="1" applyBorder="1" applyAlignment="1">
      <alignment shrinkToFit="1"/>
    </xf>
    <xf numFmtId="0" fontId="13" fillId="0" borderId="27" xfId="0" applyFont="1" applyBorder="1" applyAlignment="1">
      <alignment horizontal="center" shrinkToFit="1"/>
    </xf>
    <xf numFmtId="0" fontId="13" fillId="0" borderId="28" xfId="0" applyFont="1" applyBorder="1" applyAlignment="1">
      <alignment horizontal="center" shrinkToFit="1"/>
    </xf>
    <xf numFmtId="0" fontId="19" fillId="32" borderId="27" xfId="0" applyFont="1" applyFill="1" applyBorder="1" applyAlignment="1">
      <alignment horizontal="center" vertical="center" shrinkToFit="1"/>
    </xf>
    <xf numFmtId="0" fontId="19" fillId="32" borderId="28" xfId="0" applyFont="1" applyFill="1" applyBorder="1" applyAlignment="1">
      <alignment horizontal="center" vertical="center" shrinkToFit="1"/>
    </xf>
    <xf numFmtId="0" fontId="17" fillId="32" borderId="28" xfId="0" applyFont="1" applyFill="1" applyBorder="1" applyAlignment="1">
      <alignment horizontal="center" shrinkToFit="1"/>
    </xf>
    <xf numFmtId="0" fontId="17" fillId="32" borderId="27" xfId="0" applyFont="1" applyFill="1" applyBorder="1" applyAlignment="1">
      <alignment horizontal="center" vertical="center" shrinkToFit="1"/>
    </xf>
    <xf numFmtId="0" fontId="17" fillId="32" borderId="28" xfId="0" applyFont="1" applyFill="1" applyBorder="1" applyAlignment="1">
      <alignment horizontal="center" vertical="center" shrinkToFit="1"/>
    </xf>
    <xf numFmtId="0" fontId="18" fillId="0" borderId="27" xfId="0" applyFont="1" applyBorder="1" applyAlignment="1">
      <alignment horizontal="center" shrinkToFit="1"/>
    </xf>
    <xf numFmtId="0" fontId="18" fillId="0" borderId="28" xfId="0" applyFont="1" applyBorder="1" applyAlignment="1">
      <alignment horizontal="center" shrinkToFit="1"/>
    </xf>
    <xf numFmtId="0" fontId="13" fillId="0" borderId="27" xfId="0" applyFont="1" applyBorder="1" applyAlignment="1">
      <alignment horizontal="left" shrinkToFit="1"/>
    </xf>
    <xf numFmtId="0" fontId="13" fillId="0" borderId="28" xfId="0" applyFont="1" applyBorder="1" applyAlignment="1">
      <alignment horizontal="left" shrinkToFit="1"/>
    </xf>
    <xf numFmtId="0" fontId="13" fillId="0" borderId="30" xfId="0" applyFont="1" applyBorder="1" applyAlignment="1">
      <alignment horizontal="center"/>
    </xf>
    <xf numFmtId="0" fontId="19" fillId="32" borderId="27" xfId="0" applyFont="1" applyFill="1" applyBorder="1" applyAlignment="1">
      <alignment horizontal="center" shrinkToFit="1"/>
    </xf>
    <xf numFmtId="0" fontId="19" fillId="32" borderId="28" xfId="0" applyFont="1" applyFill="1" applyBorder="1" applyAlignment="1">
      <alignment horizontal="center" shrinkToFit="1"/>
    </xf>
    <xf numFmtId="0" fontId="13" fillId="0" borderId="29" xfId="0" applyNumberFormat="1" applyFont="1" applyBorder="1" applyAlignment="1">
      <alignment shrinkToFit="1"/>
    </xf>
    <xf numFmtId="0" fontId="13" fillId="0" borderId="29" xfId="0" applyFont="1" applyBorder="1" applyAlignment="1">
      <alignment shrinkToFit="1"/>
    </xf>
    <xf numFmtId="0" fontId="13" fillId="0" borderId="26" xfId="58" applyNumberFormat="1" applyFont="1" applyBorder="1" applyAlignment="1">
      <alignment shrinkToFit="1"/>
      <protection/>
    </xf>
    <xf numFmtId="0" fontId="13" fillId="0" borderId="26" xfId="58" applyFont="1" applyBorder="1" applyAlignment="1">
      <alignment shrinkToFit="1"/>
      <protection/>
    </xf>
    <xf numFmtId="0" fontId="26" fillId="35" borderId="0" xfId="0" applyFont="1" applyFill="1" applyBorder="1" applyAlignment="1">
      <alignment horizontal="center" vertical="center" shrinkToFit="1"/>
    </xf>
    <xf numFmtId="0" fontId="13" fillId="0" borderId="27" xfId="58" applyNumberFormat="1" applyFont="1" applyBorder="1" applyAlignment="1">
      <alignment shrinkToFit="1"/>
      <protection/>
    </xf>
    <xf numFmtId="0" fontId="13" fillId="0" borderId="28" xfId="58" applyNumberFormat="1" applyFont="1" applyBorder="1" applyAlignment="1">
      <alignment shrinkToFit="1"/>
      <protection/>
    </xf>
    <xf numFmtId="0" fontId="18" fillId="0" borderId="27" xfId="58" applyFont="1" applyBorder="1" applyAlignment="1">
      <alignment horizontal="center" vertical="center" shrinkToFit="1"/>
      <protection/>
    </xf>
    <xf numFmtId="0" fontId="18" fillId="0" borderId="28" xfId="58" applyFont="1" applyBorder="1" applyAlignment="1">
      <alignment horizontal="center" vertical="center" shrinkToFit="1"/>
      <protection/>
    </xf>
    <xf numFmtId="0" fontId="13" fillId="0" borderId="26" xfId="0" applyFont="1" applyBorder="1" applyAlignment="1">
      <alignment horizontal="center" shrinkToFit="1"/>
    </xf>
    <xf numFmtId="0" fontId="13" fillId="0" borderId="0" xfId="59" applyFont="1" applyBorder="1" applyAlignment="1">
      <alignment horizontal="center"/>
      <protection/>
    </xf>
    <xf numFmtId="0" fontId="13" fillId="0" borderId="0" xfId="59" applyFont="1" applyBorder="1" applyAlignment="1">
      <alignment horizontal="center"/>
      <protection/>
    </xf>
    <xf numFmtId="0" fontId="19" fillId="32" borderId="26" xfId="0" applyFont="1" applyFill="1" applyBorder="1" applyAlignment="1">
      <alignment horizontal="center" vertical="center" shrinkToFit="1"/>
    </xf>
    <xf numFmtId="0" fontId="29" fillId="0" borderId="27" xfId="57" applyFont="1" applyBorder="1" applyAlignment="1">
      <alignment horizontal="left" shrinkToFit="1"/>
      <protection/>
    </xf>
    <xf numFmtId="0" fontId="29" fillId="0" borderId="33" xfId="57" applyFont="1" applyBorder="1" applyAlignment="1">
      <alignment horizontal="left" shrinkToFit="1"/>
      <protection/>
    </xf>
    <xf numFmtId="0" fontId="29" fillId="0" borderId="28" xfId="57" applyFont="1" applyBorder="1" applyAlignment="1">
      <alignment horizontal="left" shrinkToFit="1"/>
      <protection/>
    </xf>
    <xf numFmtId="0" fontId="13" fillId="0" borderId="33" xfId="0" applyNumberFormat="1" applyFont="1" applyBorder="1" applyAlignment="1">
      <alignment shrinkToFit="1"/>
    </xf>
    <xf numFmtId="0" fontId="13" fillId="0" borderId="33" xfId="0" applyFont="1" applyBorder="1" applyAlignment="1">
      <alignment shrinkToFit="1"/>
    </xf>
    <xf numFmtId="0" fontId="6" fillId="31" borderId="27" xfId="57" applyFont="1" applyFill="1" applyBorder="1" applyAlignment="1">
      <alignment horizontal="center" vertical="center" shrinkToFit="1"/>
      <protection/>
    </xf>
    <xf numFmtId="0" fontId="6" fillId="31" borderId="33" xfId="57" applyFont="1" applyFill="1" applyBorder="1" applyAlignment="1">
      <alignment horizontal="center" vertical="center" shrinkToFit="1"/>
      <protection/>
    </xf>
    <xf numFmtId="0" fontId="6" fillId="31" borderId="28" xfId="57" applyFont="1" applyFill="1" applyBorder="1" applyAlignment="1">
      <alignment horizontal="center" vertical="center" shrinkToFit="1"/>
      <protection/>
    </xf>
    <xf numFmtId="0" fontId="13" fillId="35" borderId="26" xfId="0" applyNumberFormat="1" applyFont="1" applyFill="1" applyBorder="1" applyAlignment="1">
      <alignment shrinkToFit="1"/>
    </xf>
    <xf numFmtId="0" fontId="13" fillId="35" borderId="26" xfId="0" applyFont="1" applyFill="1" applyBorder="1" applyAlignment="1">
      <alignment shrinkToFit="1"/>
    </xf>
    <xf numFmtId="0" fontId="13" fillId="0" borderId="33" xfId="0" applyFont="1" applyBorder="1" applyAlignment="1">
      <alignment horizontal="center" shrinkToFit="1"/>
    </xf>
    <xf numFmtId="0" fontId="19" fillId="32" borderId="33" xfId="0" applyFont="1" applyFill="1" applyBorder="1" applyAlignment="1">
      <alignment horizontal="center" vertical="center" shrinkToFit="1"/>
    </xf>
    <xf numFmtId="0" fontId="13" fillId="35" borderId="26" xfId="58" applyNumberFormat="1" applyFont="1" applyFill="1" applyBorder="1" applyAlignment="1">
      <alignment shrinkToFit="1"/>
      <protection/>
    </xf>
    <xf numFmtId="0" fontId="13" fillId="35" borderId="26" xfId="58" applyFont="1" applyFill="1" applyBorder="1" applyAlignment="1">
      <alignment shrinkToFit="1"/>
      <protection/>
    </xf>
    <xf numFmtId="0" fontId="35" fillId="35" borderId="0" xfId="0" applyFont="1" applyFill="1" applyBorder="1" applyAlignment="1">
      <alignment horizontal="center" vertical="center"/>
    </xf>
    <xf numFmtId="0" fontId="33" fillId="35" borderId="26" xfId="0" applyNumberFormat="1" applyFont="1" applyFill="1" applyBorder="1" applyAlignment="1">
      <alignment shrinkToFit="1"/>
    </xf>
    <xf numFmtId="0" fontId="33" fillId="35" borderId="26" xfId="0" applyFont="1" applyFill="1" applyBorder="1" applyAlignment="1">
      <alignment shrinkToFit="1"/>
    </xf>
    <xf numFmtId="0" fontId="34" fillId="35" borderId="0" xfId="0" applyFont="1" applyFill="1" applyBorder="1" applyAlignment="1">
      <alignment horizontal="center" vertical="center" shrinkToFit="1"/>
    </xf>
    <xf numFmtId="0" fontId="19" fillId="32" borderId="33" xfId="0" applyFont="1" applyFill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0" fontId="13" fillId="0" borderId="27" xfId="57" applyFont="1" applyBorder="1" applyAlignment="1">
      <alignment horizontal="center" shrinkToFit="1"/>
      <protection/>
    </xf>
    <xf numFmtId="0" fontId="13" fillId="0" borderId="28" xfId="57" applyFont="1" applyBorder="1" applyAlignment="1">
      <alignment horizontal="center" shrinkToFit="1"/>
      <protection/>
    </xf>
    <xf numFmtId="0" fontId="13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0389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0389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12</xdr:col>
      <xdr:colOff>276225</xdr:colOff>
      <xdr:row>1</xdr:row>
      <xdr:rowOff>2447925</xdr:rowOff>
    </xdr:to>
    <xdr:pic>
      <xdr:nvPicPr>
        <xdr:cNvPr id="1" name="Picture 1" descr="spring-classic-banner-nor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00050"/>
          <a:ext cx="7229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tabSelected="1" zoomScalePageLayoutView="0" workbookViewId="0" topLeftCell="A1">
      <selection activeCell="C3" sqref="C3:L5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41"/>
      <c r="L2" s="41"/>
      <c r="M2" s="42"/>
      <c r="N2" s="75"/>
    </row>
    <row r="3" spans="1:14" ht="15" customHeight="1">
      <c r="A3" s="38"/>
      <c r="B3" s="43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44"/>
      <c r="N3" s="75"/>
    </row>
    <row r="4" spans="1:14" ht="15" customHeight="1">
      <c r="A4" s="38"/>
      <c r="B4" s="43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44"/>
      <c r="N4" s="75"/>
    </row>
    <row r="5" spans="1:14" ht="15" customHeight="1">
      <c r="A5" s="38"/>
      <c r="B5" s="43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44"/>
      <c r="N5" s="75"/>
    </row>
    <row r="6" spans="1:14" ht="13.5" customHeight="1">
      <c r="A6" s="38"/>
      <c r="B6" s="43"/>
      <c r="C6" s="79"/>
      <c r="D6" s="79"/>
      <c r="E6" s="79"/>
      <c r="F6" s="79"/>
      <c r="G6" s="79"/>
      <c r="H6" s="79"/>
      <c r="I6" s="79"/>
      <c r="J6" s="79"/>
      <c r="K6" s="79"/>
      <c r="L6" s="79"/>
      <c r="M6" s="44"/>
      <c r="N6" s="75"/>
    </row>
    <row r="7" spans="1:14" ht="18" customHeight="1">
      <c r="A7" s="38"/>
      <c r="B7" s="43"/>
      <c r="C7" s="232" t="s">
        <v>427</v>
      </c>
      <c r="D7" s="232"/>
      <c r="E7" s="232"/>
      <c r="F7" s="232"/>
      <c r="G7" s="232"/>
      <c r="H7" s="232"/>
      <c r="I7" s="232"/>
      <c r="J7" s="232"/>
      <c r="K7" s="232"/>
      <c r="L7" s="232"/>
      <c r="M7" s="44"/>
      <c r="N7" s="75"/>
    </row>
    <row r="8" spans="1:14" ht="15" customHeight="1">
      <c r="A8" s="38"/>
      <c r="B8" s="43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44"/>
      <c r="N8" s="75"/>
    </row>
    <row r="9" spans="1:14" ht="13.5" customHeight="1">
      <c r="A9" s="38"/>
      <c r="B9" s="43"/>
      <c r="C9" s="235" t="s">
        <v>22</v>
      </c>
      <c r="D9" s="236"/>
      <c r="E9" s="236"/>
      <c r="F9" s="236"/>
      <c r="G9" s="236"/>
      <c r="H9" s="236"/>
      <c r="I9" s="236"/>
      <c r="J9" s="236"/>
      <c r="K9" s="236"/>
      <c r="L9" s="236"/>
      <c r="M9" s="44"/>
      <c r="N9" s="75"/>
    </row>
    <row r="10" spans="1:14" ht="13.5" customHeight="1">
      <c r="A10" s="38"/>
      <c r="B10" s="43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44"/>
      <c r="N10" s="75"/>
    </row>
    <row r="11" spans="1:14" ht="13.5" customHeight="1">
      <c r="A11" s="38"/>
      <c r="B11" s="43"/>
      <c r="C11" s="231" t="s">
        <v>5</v>
      </c>
      <c r="D11" s="231"/>
      <c r="E11" s="231"/>
      <c r="F11" s="231"/>
      <c r="G11" s="231"/>
      <c r="H11" s="231"/>
      <c r="I11" s="231"/>
      <c r="J11" s="231"/>
      <c r="K11" s="231"/>
      <c r="L11" s="231"/>
      <c r="M11" s="44"/>
      <c r="N11" s="75"/>
    </row>
    <row r="12" spans="1:14" ht="13.5" customHeight="1">
      <c r="A12" s="38"/>
      <c r="B12" s="43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44"/>
      <c r="N12" s="75"/>
    </row>
    <row r="13" spans="1:14" ht="13.5" customHeight="1">
      <c r="A13" s="38"/>
      <c r="B13" s="43"/>
      <c r="C13" s="236" t="s">
        <v>23</v>
      </c>
      <c r="D13" s="236"/>
      <c r="E13" s="236"/>
      <c r="F13" s="236"/>
      <c r="G13" s="236"/>
      <c r="H13" s="236"/>
      <c r="I13" s="236"/>
      <c r="J13" s="236"/>
      <c r="K13" s="236"/>
      <c r="L13" s="236"/>
      <c r="M13" s="44"/>
      <c r="N13" s="75"/>
    </row>
    <row r="14" spans="1:14" ht="13.5" customHeight="1">
      <c r="A14" s="38"/>
      <c r="B14" s="43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44"/>
      <c r="N14" s="75"/>
    </row>
    <row r="15" spans="1:14" ht="13.5" customHeight="1">
      <c r="A15" s="38"/>
      <c r="B15" s="43"/>
      <c r="C15" s="236" t="s">
        <v>24</v>
      </c>
      <c r="D15" s="236"/>
      <c r="E15" s="236"/>
      <c r="F15" s="236"/>
      <c r="G15" s="236"/>
      <c r="H15" s="236"/>
      <c r="I15" s="236"/>
      <c r="J15" s="236"/>
      <c r="K15" s="236"/>
      <c r="L15" s="236"/>
      <c r="M15" s="44"/>
      <c r="N15" s="75"/>
    </row>
    <row r="16" spans="1:14" ht="13.5" customHeight="1">
      <c r="A16" s="38"/>
      <c r="B16" s="43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44"/>
      <c r="N16" s="75"/>
    </row>
    <row r="17" spans="1:14" ht="13.5" customHeight="1">
      <c r="A17" s="38"/>
      <c r="B17" s="43"/>
      <c r="C17" s="231" t="s">
        <v>25</v>
      </c>
      <c r="D17" s="231"/>
      <c r="E17" s="231"/>
      <c r="F17" s="231"/>
      <c r="G17" s="231"/>
      <c r="H17" s="231"/>
      <c r="I17" s="231"/>
      <c r="J17" s="231"/>
      <c r="K17" s="231"/>
      <c r="L17" s="231"/>
      <c r="M17" s="44"/>
      <c r="N17" s="75"/>
    </row>
    <row r="18" spans="1:14" ht="13.5" customHeight="1">
      <c r="A18" s="38"/>
      <c r="B18" s="43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44"/>
      <c r="N18" s="75"/>
    </row>
    <row r="19" spans="1:14" ht="13.5" customHeight="1">
      <c r="A19" s="38"/>
      <c r="B19" s="43"/>
      <c r="C19" s="237" t="s">
        <v>26</v>
      </c>
      <c r="D19" s="236"/>
      <c r="E19" s="236"/>
      <c r="F19" s="236"/>
      <c r="G19" s="236"/>
      <c r="H19" s="236"/>
      <c r="I19" s="236"/>
      <c r="J19" s="236"/>
      <c r="K19" s="236"/>
      <c r="L19" s="236"/>
      <c r="M19" s="44"/>
      <c r="N19" s="75"/>
    </row>
    <row r="20" spans="1:14" ht="13.5" customHeight="1">
      <c r="A20" s="38"/>
      <c r="B20" s="43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44"/>
      <c r="N20" s="75"/>
    </row>
    <row r="21" spans="1:14" ht="13.5" customHeight="1">
      <c r="A21" s="38"/>
      <c r="B21" s="43"/>
      <c r="C21" s="237" t="s">
        <v>27</v>
      </c>
      <c r="D21" s="236"/>
      <c r="E21" s="236"/>
      <c r="F21" s="236"/>
      <c r="G21" s="236"/>
      <c r="H21" s="236"/>
      <c r="I21" s="236"/>
      <c r="J21" s="236"/>
      <c r="K21" s="236"/>
      <c r="L21" s="236"/>
      <c r="M21" s="44"/>
      <c r="N21" s="75"/>
    </row>
    <row r="22" spans="1:14" ht="13.5" customHeight="1">
      <c r="A22" s="38"/>
      <c r="B22" s="43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44"/>
      <c r="N22" s="75"/>
    </row>
    <row r="23" spans="1:14" ht="13.5" customHeight="1">
      <c r="A23" s="38"/>
      <c r="B23" s="43"/>
      <c r="C23" s="236" t="s">
        <v>28</v>
      </c>
      <c r="D23" s="236"/>
      <c r="E23" s="236"/>
      <c r="F23" s="236"/>
      <c r="G23" s="236"/>
      <c r="H23" s="236"/>
      <c r="I23" s="236"/>
      <c r="J23" s="236"/>
      <c r="K23" s="236"/>
      <c r="L23" s="236"/>
      <c r="M23" s="44"/>
      <c r="N23" s="75"/>
    </row>
    <row r="24" spans="1:14" ht="13.5" customHeight="1">
      <c r="A24" s="38"/>
      <c r="B24" s="43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44"/>
      <c r="N24" s="75"/>
    </row>
    <row r="25" spans="1:14" ht="13.5" customHeight="1">
      <c r="A25" s="38"/>
      <c r="B25" s="43"/>
      <c r="C25" s="237" t="s">
        <v>29</v>
      </c>
      <c r="D25" s="237"/>
      <c r="E25" s="237"/>
      <c r="F25" s="237"/>
      <c r="G25" s="237"/>
      <c r="H25" s="237"/>
      <c r="I25" s="237"/>
      <c r="J25" s="237"/>
      <c r="K25" s="237"/>
      <c r="L25" s="237"/>
      <c r="M25" s="44"/>
      <c r="N25" s="75"/>
    </row>
    <row r="26" spans="1:14" ht="13.5" customHeight="1">
      <c r="A26" s="38"/>
      <c r="B26" s="43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44"/>
      <c r="N26" s="75"/>
    </row>
    <row r="27" spans="1:14" ht="13.5" customHeight="1">
      <c r="A27" s="38"/>
      <c r="B27" s="43"/>
      <c r="C27" s="236" t="s">
        <v>30</v>
      </c>
      <c r="D27" s="236"/>
      <c r="E27" s="236"/>
      <c r="F27" s="236"/>
      <c r="G27" s="236"/>
      <c r="H27" s="236"/>
      <c r="I27" s="236"/>
      <c r="J27" s="236"/>
      <c r="K27" s="236"/>
      <c r="L27" s="236"/>
      <c r="M27" s="44"/>
      <c r="N27" s="75"/>
    </row>
    <row r="28" spans="1:14" ht="13.5" customHeight="1">
      <c r="A28" s="38"/>
      <c r="B28" s="43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44"/>
      <c r="N28" s="75"/>
    </row>
    <row r="29" spans="1:14" ht="13.5" customHeight="1">
      <c r="A29" s="38"/>
      <c r="B29" s="43"/>
      <c r="C29" s="231" t="s">
        <v>31</v>
      </c>
      <c r="D29" s="231"/>
      <c r="E29" s="231"/>
      <c r="F29" s="231"/>
      <c r="G29" s="231"/>
      <c r="H29" s="231"/>
      <c r="I29" s="231"/>
      <c r="J29" s="231"/>
      <c r="K29" s="231"/>
      <c r="L29" s="231"/>
      <c r="M29" s="44"/>
      <c r="N29" s="75"/>
    </row>
    <row r="30" spans="1:14" ht="13.5" customHeight="1">
      <c r="A30" s="38"/>
      <c r="B30" s="43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44"/>
      <c r="N30" s="75"/>
    </row>
    <row r="31" spans="1:14" ht="13.5" customHeight="1">
      <c r="A31" s="38"/>
      <c r="B31" s="43"/>
      <c r="C31" s="109"/>
      <c r="D31" s="110"/>
      <c r="E31" s="111"/>
      <c r="F31" s="111"/>
      <c r="G31" s="233"/>
      <c r="H31" s="234"/>
      <c r="I31" s="233"/>
      <c r="J31" s="233"/>
      <c r="K31" s="112"/>
      <c r="L31" s="112"/>
      <c r="M31" s="44"/>
      <c r="N31" s="75"/>
    </row>
    <row r="32" spans="1:14" ht="15" customHeight="1">
      <c r="A32" s="38"/>
      <c r="B32" s="43"/>
      <c r="C32" s="109"/>
      <c r="D32" s="110"/>
      <c r="E32" s="111"/>
      <c r="F32" s="111"/>
      <c r="G32" s="233"/>
      <c r="H32" s="234"/>
      <c r="I32" s="233"/>
      <c r="J32" s="233"/>
      <c r="K32" s="112"/>
      <c r="L32" s="112"/>
      <c r="M32" s="44"/>
      <c r="N32" s="75"/>
    </row>
    <row r="33" spans="1:14" ht="15" customHeight="1">
      <c r="A33" s="38"/>
      <c r="B33" s="43"/>
      <c r="C33" s="232" t="s">
        <v>428</v>
      </c>
      <c r="D33" s="232"/>
      <c r="E33" s="232"/>
      <c r="F33" s="232"/>
      <c r="G33" s="232"/>
      <c r="H33" s="232"/>
      <c r="I33" s="232"/>
      <c r="J33" s="232"/>
      <c r="K33" s="232"/>
      <c r="L33" s="232"/>
      <c r="M33" s="44"/>
      <c r="N33" s="75"/>
    </row>
    <row r="34" spans="1:14" ht="15" customHeight="1">
      <c r="A34" s="38"/>
      <c r="B34" s="43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44"/>
      <c r="N34" s="75"/>
    </row>
    <row r="35" spans="1:14" ht="15" customHeight="1">
      <c r="A35" s="38"/>
      <c r="B35" s="43"/>
      <c r="C35" s="235" t="s">
        <v>0</v>
      </c>
      <c r="D35" s="235"/>
      <c r="E35" s="235"/>
      <c r="F35" s="235"/>
      <c r="G35" s="235"/>
      <c r="H35" s="235"/>
      <c r="I35" s="235"/>
      <c r="J35" s="235"/>
      <c r="K35" s="235"/>
      <c r="L35" s="235"/>
      <c r="M35" s="44"/>
      <c r="N35" s="75"/>
    </row>
    <row r="36" spans="1:14" ht="15" customHeight="1">
      <c r="A36" s="38"/>
      <c r="B36" s="43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44"/>
      <c r="N36" s="75"/>
    </row>
    <row r="37" spans="1:14" ht="13.5" customHeight="1">
      <c r="A37" s="38"/>
      <c r="B37" s="43"/>
      <c r="C37" s="235" t="s">
        <v>471</v>
      </c>
      <c r="D37" s="236"/>
      <c r="E37" s="236"/>
      <c r="F37" s="236"/>
      <c r="G37" s="236"/>
      <c r="H37" s="236"/>
      <c r="I37" s="236"/>
      <c r="J37" s="236"/>
      <c r="K37" s="236"/>
      <c r="L37" s="236"/>
      <c r="M37" s="44"/>
      <c r="N37" s="75"/>
    </row>
    <row r="38" spans="1:14" ht="13.5" customHeight="1">
      <c r="A38" s="38"/>
      <c r="B38" s="43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44"/>
      <c r="N38" s="75"/>
    </row>
    <row r="39" spans="1:14" ht="13.5" customHeight="1">
      <c r="A39" s="38"/>
      <c r="B39" s="43"/>
      <c r="C39" s="237" t="s">
        <v>1</v>
      </c>
      <c r="D39" s="236"/>
      <c r="E39" s="236"/>
      <c r="F39" s="236"/>
      <c r="G39" s="236"/>
      <c r="H39" s="236"/>
      <c r="I39" s="236"/>
      <c r="J39" s="236"/>
      <c r="K39" s="236"/>
      <c r="L39" s="236"/>
      <c r="M39" s="44"/>
      <c r="N39" s="75"/>
    </row>
    <row r="40" spans="1:14" ht="13.5" customHeight="1">
      <c r="A40" s="38"/>
      <c r="B40" s="43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44"/>
      <c r="N40" s="75"/>
    </row>
    <row r="41" spans="1:14" ht="13.5" customHeight="1">
      <c r="A41" s="38"/>
      <c r="B41" s="43"/>
      <c r="C41" s="237" t="s">
        <v>2</v>
      </c>
      <c r="D41" s="236"/>
      <c r="E41" s="236"/>
      <c r="F41" s="236"/>
      <c r="G41" s="236"/>
      <c r="H41" s="236"/>
      <c r="I41" s="236"/>
      <c r="J41" s="236"/>
      <c r="K41" s="236"/>
      <c r="L41" s="236"/>
      <c r="M41" s="44"/>
      <c r="N41" s="75"/>
    </row>
    <row r="42" spans="1:14" ht="13.5" customHeight="1">
      <c r="A42" s="38"/>
      <c r="B42" s="43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44"/>
      <c r="N42" s="75"/>
    </row>
    <row r="43" spans="1:14" ht="13.5" customHeight="1">
      <c r="A43" s="38"/>
      <c r="B43" s="43"/>
      <c r="C43" s="237" t="s">
        <v>472</v>
      </c>
      <c r="D43" s="236"/>
      <c r="E43" s="236"/>
      <c r="F43" s="236"/>
      <c r="G43" s="236"/>
      <c r="H43" s="236"/>
      <c r="I43" s="236"/>
      <c r="J43" s="236"/>
      <c r="K43" s="236"/>
      <c r="L43" s="236"/>
      <c r="M43" s="44"/>
      <c r="N43" s="75"/>
    </row>
    <row r="44" spans="1:14" ht="13.5" customHeight="1">
      <c r="A44" s="38"/>
      <c r="B44" s="43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44"/>
      <c r="N44" s="75"/>
    </row>
    <row r="45" spans="1:14" ht="13.5" customHeight="1">
      <c r="A45" s="38"/>
      <c r="B45" s="43"/>
      <c r="C45" s="235" t="s">
        <v>473</v>
      </c>
      <c r="D45" s="236"/>
      <c r="E45" s="236"/>
      <c r="F45" s="236"/>
      <c r="G45" s="236"/>
      <c r="H45" s="236"/>
      <c r="I45" s="236"/>
      <c r="J45" s="236"/>
      <c r="K45" s="236"/>
      <c r="L45" s="236"/>
      <c r="M45" s="44"/>
      <c r="N45" s="75"/>
    </row>
    <row r="46" spans="1:14" ht="13.5" customHeight="1">
      <c r="A46" s="38"/>
      <c r="B46" s="43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44"/>
      <c r="N46" s="75"/>
    </row>
    <row r="47" spans="1:14" ht="13.5" customHeight="1">
      <c r="A47" s="38"/>
      <c r="B47" s="43"/>
      <c r="C47" s="235" t="s">
        <v>474</v>
      </c>
      <c r="D47" s="236"/>
      <c r="E47" s="236"/>
      <c r="F47" s="236"/>
      <c r="G47" s="236"/>
      <c r="H47" s="236"/>
      <c r="I47" s="236"/>
      <c r="J47" s="236"/>
      <c r="K47" s="236"/>
      <c r="L47" s="236"/>
      <c r="M47" s="44"/>
      <c r="N47" s="75"/>
    </row>
    <row r="48" spans="1:14" ht="13.5" customHeight="1">
      <c r="A48" s="38"/>
      <c r="B48" s="43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44"/>
      <c r="N48" s="75"/>
    </row>
    <row r="49" spans="1:14" ht="13.5" customHeight="1">
      <c r="A49" s="38"/>
      <c r="B49" s="43"/>
      <c r="C49" s="242" t="s">
        <v>3</v>
      </c>
      <c r="D49" s="231"/>
      <c r="E49" s="231"/>
      <c r="F49" s="231"/>
      <c r="G49" s="231"/>
      <c r="H49" s="231"/>
      <c r="I49" s="231"/>
      <c r="J49" s="231"/>
      <c r="K49" s="231"/>
      <c r="L49" s="231"/>
      <c r="M49" s="44"/>
      <c r="N49" s="75"/>
    </row>
    <row r="50" spans="1:14" ht="13.5" customHeight="1">
      <c r="A50" s="38"/>
      <c r="B50" s="43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44"/>
      <c r="N50" s="75"/>
    </row>
    <row r="51" spans="1:14" ht="13.5" customHeight="1">
      <c r="A51" s="38"/>
      <c r="B51" s="43"/>
      <c r="C51" s="98"/>
      <c r="D51" s="99"/>
      <c r="E51" s="98"/>
      <c r="F51" s="98"/>
      <c r="G51" s="244"/>
      <c r="H51" s="244"/>
      <c r="I51" s="244"/>
      <c r="J51" s="244"/>
      <c r="K51" s="98"/>
      <c r="L51" s="98"/>
      <c r="M51" s="44"/>
      <c r="N51" s="75"/>
    </row>
    <row r="52" spans="1:14" ht="13.5" customHeight="1">
      <c r="A52" s="38"/>
      <c r="B52" s="43"/>
      <c r="C52" s="100"/>
      <c r="D52" s="101"/>
      <c r="E52" s="102"/>
      <c r="F52" s="102"/>
      <c r="G52" s="229"/>
      <c r="H52" s="230"/>
      <c r="I52" s="229"/>
      <c r="J52" s="229"/>
      <c r="K52" s="97"/>
      <c r="L52" s="97"/>
      <c r="M52" s="44"/>
      <c r="N52" s="75"/>
    </row>
    <row r="53" spans="1:14" ht="13.5" customHeight="1">
      <c r="A53" s="38"/>
      <c r="B53" s="43"/>
      <c r="C53" s="100"/>
      <c r="D53" s="101"/>
      <c r="E53" s="102"/>
      <c r="F53" s="102"/>
      <c r="G53" s="229"/>
      <c r="H53" s="230"/>
      <c r="I53" s="229"/>
      <c r="J53" s="229"/>
      <c r="K53" s="97"/>
      <c r="L53" s="97"/>
      <c r="M53" s="44"/>
      <c r="N53" s="75"/>
    </row>
    <row r="54" spans="1:14" ht="6.75" customHeight="1">
      <c r="A54" s="38"/>
      <c r="B54" s="43"/>
      <c r="C54" s="100"/>
      <c r="D54" s="101"/>
      <c r="E54" s="102"/>
      <c r="F54" s="102"/>
      <c r="G54" s="103"/>
      <c r="H54" s="105"/>
      <c r="I54" s="103"/>
      <c r="J54" s="103"/>
      <c r="K54" s="97"/>
      <c r="L54" s="97"/>
      <c r="M54" s="44"/>
      <c r="N54" s="75"/>
    </row>
    <row r="55" spans="1:14" ht="13.5" customHeight="1">
      <c r="A55" s="38"/>
      <c r="B55" s="43"/>
      <c r="C55" s="100"/>
      <c r="D55" s="101"/>
      <c r="E55" s="102"/>
      <c r="F55" s="102"/>
      <c r="G55" s="229"/>
      <c r="H55" s="230"/>
      <c r="I55" s="229"/>
      <c r="J55" s="229"/>
      <c r="K55" s="97"/>
      <c r="L55" s="97"/>
      <c r="M55" s="44"/>
      <c r="N55" s="75"/>
    </row>
    <row r="56" spans="1:14" ht="13.5" customHeight="1">
      <c r="A56" s="38"/>
      <c r="B56" s="43"/>
      <c r="C56" s="100"/>
      <c r="D56" s="101"/>
      <c r="E56" s="102"/>
      <c r="F56" s="102"/>
      <c r="G56" s="229"/>
      <c r="H56" s="230"/>
      <c r="I56" s="229"/>
      <c r="J56" s="229"/>
      <c r="K56" s="97"/>
      <c r="L56" s="97"/>
      <c r="M56" s="44"/>
      <c r="N56" s="75"/>
    </row>
    <row r="57" spans="1:14" ht="13.5" customHeight="1">
      <c r="A57" s="38"/>
      <c r="B57" s="43"/>
      <c r="C57" s="100"/>
      <c r="D57" s="101"/>
      <c r="E57" s="102"/>
      <c r="F57" s="102"/>
      <c r="G57" s="229"/>
      <c r="H57" s="230"/>
      <c r="I57" s="229"/>
      <c r="J57" s="229"/>
      <c r="K57" s="97"/>
      <c r="L57" s="97"/>
      <c r="M57" s="44"/>
      <c r="N57" s="75"/>
    </row>
    <row r="58" spans="1:14" ht="13.5" customHeight="1">
      <c r="A58" s="38"/>
      <c r="B58" s="43"/>
      <c r="C58" s="100"/>
      <c r="D58" s="101"/>
      <c r="E58" s="102"/>
      <c r="F58" s="102"/>
      <c r="G58" s="229"/>
      <c r="H58" s="230"/>
      <c r="I58" s="229"/>
      <c r="J58" s="229"/>
      <c r="K58" s="97"/>
      <c r="L58" s="97"/>
      <c r="M58" s="44"/>
      <c r="N58" s="75"/>
    </row>
    <row r="59" spans="1:14" ht="13.5" customHeight="1">
      <c r="A59" s="38"/>
      <c r="B59" s="43"/>
      <c r="C59" s="100"/>
      <c r="D59" s="101"/>
      <c r="E59" s="102"/>
      <c r="F59" s="102"/>
      <c r="G59" s="229"/>
      <c r="H59" s="230"/>
      <c r="I59" s="229"/>
      <c r="J59" s="229"/>
      <c r="K59" s="97"/>
      <c r="L59" s="97"/>
      <c r="M59" s="44"/>
      <c r="N59" s="75"/>
    </row>
    <row r="60" spans="1:14" ht="13.5" customHeight="1">
      <c r="A60" s="38"/>
      <c r="B60" s="43"/>
      <c r="C60" s="100"/>
      <c r="D60" s="101"/>
      <c r="E60" s="102"/>
      <c r="F60" s="102"/>
      <c r="G60" s="229"/>
      <c r="H60" s="230"/>
      <c r="I60" s="229"/>
      <c r="J60" s="229"/>
      <c r="K60" s="97"/>
      <c r="L60" s="97"/>
      <c r="M60" s="44"/>
      <c r="N60" s="75"/>
    </row>
    <row r="61" spans="1:14" ht="6.75" customHeight="1">
      <c r="A61" s="38"/>
      <c r="B61" s="43"/>
      <c r="C61" s="100"/>
      <c r="D61" s="101"/>
      <c r="E61" s="102"/>
      <c r="F61" s="102"/>
      <c r="G61" s="103"/>
      <c r="H61" s="104"/>
      <c r="I61" s="103"/>
      <c r="J61" s="103"/>
      <c r="K61" s="97"/>
      <c r="L61" s="97"/>
      <c r="M61" s="44"/>
      <c r="N61" s="75"/>
    </row>
    <row r="62" spans="1:14" ht="13.5" customHeight="1">
      <c r="A62" s="38"/>
      <c r="B62" s="43"/>
      <c r="C62" s="100"/>
      <c r="D62" s="101"/>
      <c r="E62" s="102"/>
      <c r="F62" s="102"/>
      <c r="G62" s="229"/>
      <c r="H62" s="230"/>
      <c r="I62" s="229"/>
      <c r="J62" s="229"/>
      <c r="K62" s="97"/>
      <c r="L62" s="97"/>
      <c r="M62" s="44"/>
      <c r="N62" s="75"/>
    </row>
    <row r="63" spans="1:14" ht="6.75" customHeight="1">
      <c r="A63" s="38"/>
      <c r="B63" s="43"/>
      <c r="C63" s="100"/>
      <c r="D63" s="101"/>
      <c r="E63" s="102"/>
      <c r="F63" s="102"/>
      <c r="G63" s="103"/>
      <c r="H63" s="104"/>
      <c r="I63" s="103"/>
      <c r="J63" s="103"/>
      <c r="K63" s="97"/>
      <c r="L63" s="97"/>
      <c r="M63" s="44"/>
      <c r="N63" s="75"/>
    </row>
    <row r="64" spans="1:14" ht="13.5" customHeight="1">
      <c r="A64" s="38"/>
      <c r="B64" s="43"/>
      <c r="C64" s="100"/>
      <c r="D64" s="101"/>
      <c r="E64" s="102"/>
      <c r="F64" s="102"/>
      <c r="G64" s="229"/>
      <c r="H64" s="230"/>
      <c r="I64" s="229"/>
      <c r="J64" s="229"/>
      <c r="K64" s="106"/>
      <c r="L64" s="97"/>
      <c r="M64" s="44"/>
      <c r="N64" s="75"/>
    </row>
    <row r="65" spans="1:14" ht="13.5" customHeight="1">
      <c r="A65" s="38"/>
      <c r="B65" s="43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44"/>
      <c r="N65" s="75"/>
    </row>
    <row r="66" spans="1:14" ht="13.5" customHeight="1">
      <c r="A66" s="38"/>
      <c r="B66" s="43"/>
      <c r="C66" s="79"/>
      <c r="D66" s="243"/>
      <c r="E66" s="243"/>
      <c r="F66" s="107"/>
      <c r="G66" s="108"/>
      <c r="H66" s="107"/>
      <c r="I66" s="108"/>
      <c r="J66" s="107"/>
      <c r="K66" s="108"/>
      <c r="L66" s="79"/>
      <c r="M66" s="44"/>
      <c r="N66" s="75"/>
    </row>
    <row r="67" spans="1:14" ht="13.5" thickBot="1">
      <c r="A67" s="38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5"/>
      <c r="N67" s="75"/>
    </row>
    <row r="68" spans="1:14" ht="28.5" customHeight="1" thickBot="1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76"/>
    </row>
  </sheetData>
  <sheetProtection/>
  <mergeCells count="51">
    <mergeCell ref="G51:H51"/>
    <mergeCell ref="I51:J51"/>
    <mergeCell ref="G62:H62"/>
    <mergeCell ref="G56:H56"/>
    <mergeCell ref="I56:J56"/>
    <mergeCell ref="D66:E66"/>
    <mergeCell ref="G59:H59"/>
    <mergeCell ref="I59:J59"/>
    <mergeCell ref="G60:H60"/>
    <mergeCell ref="I60:J60"/>
    <mergeCell ref="G58:H58"/>
    <mergeCell ref="G64:H64"/>
    <mergeCell ref="I64:J64"/>
    <mergeCell ref="G52:H52"/>
    <mergeCell ref="I57:J57"/>
    <mergeCell ref="C29:L30"/>
    <mergeCell ref="C43:L44"/>
    <mergeCell ref="I32:J32"/>
    <mergeCell ref="G57:H57"/>
    <mergeCell ref="C35:L36"/>
    <mergeCell ref="I52:J52"/>
    <mergeCell ref="G55:H55"/>
    <mergeCell ref="C37:L38"/>
    <mergeCell ref="I31:J31"/>
    <mergeCell ref="C49:L50"/>
    <mergeCell ref="I58:J58"/>
    <mergeCell ref="C23:L24"/>
    <mergeCell ref="I62:J62"/>
    <mergeCell ref="C41:L42"/>
    <mergeCell ref="C39:L40"/>
    <mergeCell ref="C47:L48"/>
    <mergeCell ref="I55:J55"/>
    <mergeCell ref="E2:G2"/>
    <mergeCell ref="H2:J2"/>
    <mergeCell ref="C3:L5"/>
    <mergeCell ref="C19:L20"/>
    <mergeCell ref="C21:L22"/>
    <mergeCell ref="G31:H31"/>
    <mergeCell ref="C11:L12"/>
    <mergeCell ref="C27:L28"/>
    <mergeCell ref="C13:L14"/>
    <mergeCell ref="G53:H53"/>
    <mergeCell ref="I53:J53"/>
    <mergeCell ref="C17:L18"/>
    <mergeCell ref="C7:L8"/>
    <mergeCell ref="G32:H32"/>
    <mergeCell ref="C9:L10"/>
    <mergeCell ref="C15:L16"/>
    <mergeCell ref="C25:L26"/>
    <mergeCell ref="C45:L46"/>
    <mergeCell ref="C33:L34"/>
  </mergeCells>
  <hyperlinks>
    <hyperlink ref="D9" location="'BU10'!A1" display="'BU10'!A1"/>
    <hyperlink ref="E9" location="'BU10'!A1" display="'BU10'!A1"/>
    <hyperlink ref="F9" location="'BU10'!A1" display="'BU10'!A1"/>
    <hyperlink ref="G9" location="'BU10'!A1" display="'BU10'!A1"/>
    <hyperlink ref="H9" location="'BU10'!A1" display="'BU10'!A1"/>
    <hyperlink ref="I9" location="'BU10'!A1" display="'BU10'!A1"/>
    <hyperlink ref="J9" location="'BU10'!A1" display="'BU10'!A1"/>
    <hyperlink ref="K9" location="'BU10'!A1" display="'BU10'!A1"/>
    <hyperlink ref="L9" location="'BU10'!A1" display="'BU10'!A1"/>
    <hyperlink ref="C10" location="'BU10'!A1" display="'BU10'!A1"/>
    <hyperlink ref="D10" location="'BU10'!A1" display="'BU10'!A1"/>
    <hyperlink ref="E10" location="'BU10'!A1" display="'BU10'!A1"/>
    <hyperlink ref="F10" location="'BU10'!A1" display="'BU10'!A1"/>
    <hyperlink ref="G10" location="'BU10'!A1" display="'BU10'!A1"/>
    <hyperlink ref="H10" location="'BU10'!A1" display="'BU10'!A1"/>
    <hyperlink ref="I10" location="'BU10'!A1" display="'BU10'!A1"/>
    <hyperlink ref="J10" location="'BU10'!A1" display="'BU10'!A1"/>
    <hyperlink ref="K10" location="'BU10'!A1" display="'BU10'!A1"/>
    <hyperlink ref="L10" location="'BU10'!A1" display="'BU10'!A1"/>
    <hyperlink ref="C11" location="'BU11 Gold'!A1" display="Boys U11 Gold"/>
    <hyperlink ref="D11" location="'BU11 Gold'!A1" display="'BU11 Gold'!A1"/>
    <hyperlink ref="E11" location="'BU11 Gold'!A1" display="'BU11 Gold'!A1"/>
    <hyperlink ref="F11" location="'BU11 Gold'!A1" display="'BU11 Gold'!A1"/>
    <hyperlink ref="G11" location="'BU11 Gold'!A1" display="'BU11 Gold'!A1"/>
    <hyperlink ref="H11" location="'BU11 Gold'!A1" display="'BU11 Gold'!A1"/>
    <hyperlink ref="I11" location="'BU11 Gold'!A1" display="'BU11 Gold'!A1"/>
    <hyperlink ref="J11" location="'BU11 Gold'!A1" display="'BU11 Gold'!A1"/>
    <hyperlink ref="K11" location="'BU11 Gold'!A1" display="'BU11 Gold'!A1"/>
    <hyperlink ref="L11" location="'BU11 Gold'!A1" display="'BU11 Gold'!A1"/>
    <hyperlink ref="C12" location="'BU11 Gold'!A1" display="'BU11 Gold'!A1"/>
    <hyperlink ref="D12" location="'BU11 Gold'!A1" display="'BU11 Gold'!A1"/>
    <hyperlink ref="E12" location="'BU11 Gold'!A1" display="'BU11 Gold'!A1"/>
    <hyperlink ref="F12" location="'BU11 Gold'!A1" display="'BU11 Gold'!A1"/>
    <hyperlink ref="G12" location="'BU11 Gold'!A1" display="'BU11 Gold'!A1"/>
    <hyperlink ref="H12" location="'BU11 Gold'!A1" display="'BU11 Gold'!A1"/>
    <hyperlink ref="I12" location="'BU11 Gold'!A1" display="'BU11 Gold'!A1"/>
    <hyperlink ref="J12" location="'BU11 Gold'!A1" display="'BU11 Gold'!A1"/>
    <hyperlink ref="K12" location="'BU11 Gold'!A1" display="'BU11 Gold'!A1"/>
    <hyperlink ref="L12" location="'BU11 Gold'!A1" display="'BU11 Gold'!A1"/>
    <hyperlink ref="C15" location="'BU12'!A1" display="Boys U12"/>
    <hyperlink ref="D15" location="'BU12'!A1" display="'BU12'!A1"/>
    <hyperlink ref="E15" location="'BU12'!A1" display="'BU12'!A1"/>
    <hyperlink ref="F15" location="'BU12'!A1" display="'BU12'!A1"/>
    <hyperlink ref="G15" location="'BU12'!A1" display="'BU12'!A1"/>
    <hyperlink ref="H15" location="'BU12'!A1" display="'BU12'!A1"/>
    <hyperlink ref="I15" location="'BU12'!A1" display="'BU12'!A1"/>
    <hyperlink ref="J15" location="'BU12'!A1" display="'BU12'!A1"/>
    <hyperlink ref="K15" location="'BU12'!A1" display="'BU12'!A1"/>
    <hyperlink ref="L15" location="'BU12'!A1" display="'BU12'!A1"/>
    <hyperlink ref="C16" location="'BU12'!A1" display="'BU12'!A1"/>
    <hyperlink ref="D16" location="'BU12'!A1" display="'BU12'!A1"/>
    <hyperlink ref="E16" location="'BU12'!A1" display="'BU12'!A1"/>
    <hyperlink ref="F16" location="'BU12'!A1" display="'BU12'!A1"/>
    <hyperlink ref="G16" location="'BU12'!A1" display="'BU12'!A1"/>
    <hyperlink ref="H16" location="'BU12'!A1" display="'BU12'!A1"/>
    <hyperlink ref="I16" location="'BU12'!A1" display="'BU12'!A1"/>
    <hyperlink ref="J16" location="'BU12'!A1" display="'BU12'!A1"/>
    <hyperlink ref="K16" location="'BU12'!A1" display="'BU12'!A1"/>
    <hyperlink ref="L16" location="'BU12'!A1" display="'BU12'!A1"/>
    <hyperlink ref="C17" location="'BU13 Gold'!A1" display="Boys U13"/>
    <hyperlink ref="D17" location="'BU13 Gold'!A1" display="'BU13 Gold'!A1"/>
    <hyperlink ref="E17" location="'BU13 Gold'!A1" display="'BU13 Gold'!A1"/>
    <hyperlink ref="F17" location="'BU13 Gold'!A1" display="'BU13 Gold'!A1"/>
    <hyperlink ref="G17" location="'BU13 Gold'!A1" display="'BU13 Gold'!A1"/>
    <hyperlink ref="H17" location="'BU13 Gold'!A1" display="'BU13 Gold'!A1"/>
    <hyperlink ref="I17" location="'BU13 Gold'!A1" display="'BU13 Gold'!A1"/>
    <hyperlink ref="J17" location="'BU13 Gold'!A1" display="'BU13 Gold'!A1"/>
    <hyperlink ref="K17" location="'BU13 Gold'!A1" display="'BU13 Gold'!A1"/>
    <hyperlink ref="L17" location="'BU13 Gold'!A1" display="'BU13 Gold'!A1"/>
    <hyperlink ref="C18" location="'BU13 Gold'!A1" display="'BU13 Gold'!A1"/>
    <hyperlink ref="D18" location="'BU13 Gold'!A1" display="'BU13 Gold'!A1"/>
    <hyperlink ref="E18" location="'BU13 Gold'!A1" display="'BU13 Gold'!A1"/>
    <hyperlink ref="F18" location="'BU13 Gold'!A1" display="'BU13 Gold'!A1"/>
    <hyperlink ref="G18" location="'BU13 Gold'!A1" display="'BU13 Gold'!A1"/>
    <hyperlink ref="H18" location="'BU13 Gold'!A1" display="'BU13 Gold'!A1"/>
    <hyperlink ref="I18" location="'BU13 Gold'!A1" display="'BU13 Gold'!A1"/>
    <hyperlink ref="J18" location="'BU13 Gold'!A1" display="'BU13 Gold'!A1"/>
    <hyperlink ref="K18" location="'BU13 Gold'!A1" display="'BU13 Gold'!A1"/>
    <hyperlink ref="L18" location="'BU13 Gold'!A1" display="'BU13 Gold'!A1"/>
    <hyperlink ref="C19" location="'BU13 Silver'!A1" display="Boys U13 Silver"/>
    <hyperlink ref="D19" location="'BU13 Silver'!A1" display="'BU13 Silver'!A1"/>
    <hyperlink ref="E19" location="'BU13 Silver'!A1" display="'BU13 Silver'!A1"/>
    <hyperlink ref="F19" location="'BU13 Silver'!A1" display="'BU13 Silver'!A1"/>
    <hyperlink ref="G19" location="'BU13 Silver'!A1" display="'BU13 Silver'!A1"/>
    <hyperlink ref="H19" location="'BU13 Silver'!A1" display="'BU13 Silver'!A1"/>
    <hyperlink ref="I19" location="'BU13 Silver'!A1" display="'BU13 Silver'!A1"/>
    <hyperlink ref="J19" location="'BU13 Silver'!A1" display="'BU13 Silver'!A1"/>
    <hyperlink ref="K19" location="'BU13 Silver'!A1" display="'BU13 Silver'!A1"/>
    <hyperlink ref="L19" location="'BU13 Silver'!A1" display="'BU13 Silver'!A1"/>
    <hyperlink ref="C20" location="'BU13 Silver'!A1" display="'BU13 Silver'!A1"/>
    <hyperlink ref="D20" location="'BU13 Silver'!A1" display="'BU13 Silver'!A1"/>
    <hyperlink ref="E20" location="'BU13 Silver'!A1" display="'BU13 Silver'!A1"/>
    <hyperlink ref="F20" location="'BU13 Silver'!A1" display="'BU13 Silver'!A1"/>
    <hyperlink ref="G20" location="'BU13 Silver'!A1" display="'BU13 Silver'!A1"/>
    <hyperlink ref="H20" location="'BU13 Silver'!A1" display="'BU13 Silver'!A1"/>
    <hyperlink ref="I20" location="'BU13 Silver'!A1" display="'BU13 Silver'!A1"/>
    <hyperlink ref="J20" location="'BU13 Silver'!A1" display="'BU13 Silver'!A1"/>
    <hyperlink ref="K20" location="'BU13 Silver'!A1" display="'BU13 Silver'!A1"/>
    <hyperlink ref="L20" location="'BU13 Silver'!A1" display="'BU13 Silver'!A1"/>
    <hyperlink ref="C21" location="'BU14 Gold'!A1" display="Boys U14 Gold"/>
    <hyperlink ref="D21" location="'BU14 Gold'!A1" display="'BU14 Gold'!A1"/>
    <hyperlink ref="E21" location="'BU14 Gold'!A1" display="'BU14 Gold'!A1"/>
    <hyperlink ref="F21" location="'BU14 Gold'!A1" display="'BU14 Gold'!A1"/>
    <hyperlink ref="G21" location="'BU14 Gold'!A1" display="'BU14 Gold'!A1"/>
    <hyperlink ref="H21" location="'BU14 Gold'!A1" display="'BU14 Gold'!A1"/>
    <hyperlink ref="I21" location="'BU14 Gold'!A1" display="'BU14 Gold'!A1"/>
    <hyperlink ref="J21" location="'BU14 Gold'!A1" display="'BU14 Gold'!A1"/>
    <hyperlink ref="K21" location="'BU14 Gold'!A1" display="'BU14 Gold'!A1"/>
    <hyperlink ref="L21" location="'BU14 Gold'!A1" display="'BU14 Gold'!A1"/>
    <hyperlink ref="C22" location="'BU14 Gold'!A1" display="'BU14 Gold'!A1"/>
    <hyperlink ref="D22" location="'BU14 Gold'!A1" display="'BU14 Gold'!A1"/>
    <hyperlink ref="E22" location="'BU14 Gold'!A1" display="'BU14 Gold'!A1"/>
    <hyperlink ref="F22" location="'BU14 Gold'!A1" display="'BU14 Gold'!A1"/>
    <hyperlink ref="G22" location="'BU14 Gold'!A1" display="'BU14 Gold'!A1"/>
    <hyperlink ref="H22" location="'BU14 Gold'!A1" display="'BU14 Gold'!A1"/>
    <hyperlink ref="I22" location="'BU14 Gold'!A1" display="'BU14 Gold'!A1"/>
    <hyperlink ref="J22" location="'BU14 Gold'!A1" display="'BU14 Gold'!A1"/>
    <hyperlink ref="K22" location="'BU14 Gold'!A1" display="'BU14 Gold'!A1"/>
    <hyperlink ref="L22" location="'BU14 Gold'!A1" display="'BU14 Gold'!A1"/>
    <hyperlink ref="C23" location="BU14Silver!A1" display="Boys U14 Silver"/>
    <hyperlink ref="D23" location="BU14Silver!A1" display="BU14Silver!A1"/>
    <hyperlink ref="E23" location="BU14Silver!A1" display="BU14Silver!A1"/>
    <hyperlink ref="F23" location="BU14Silver!A1" display="BU14Silver!A1"/>
    <hyperlink ref="G23" location="BU14Silver!A1" display="BU14Silver!A1"/>
    <hyperlink ref="H23" location="BU14Silver!A1" display="BU14Silver!A1"/>
    <hyperlink ref="I23" location="BU14Silver!A1" display="BU14Silver!A1"/>
    <hyperlink ref="J23" location="BU14Silver!A1" display="BU14Silver!A1"/>
    <hyperlink ref="K23" location="BU14Silver!A1" display="BU14Silver!A1"/>
    <hyperlink ref="L23" location="BU14Silver!A1" display="BU14Silver!A1"/>
    <hyperlink ref="C24" location="BU14Silver!A1" display="BU14Silver!A1"/>
    <hyperlink ref="D24" location="BU14Silver!A1" display="BU14Silver!A1"/>
    <hyperlink ref="E24" location="BU14Silver!A1" display="BU14Silver!A1"/>
    <hyperlink ref="F24" location="BU14Silver!A1" display="BU14Silver!A1"/>
    <hyperlink ref="G24" location="BU14Silver!A1" display="BU14Silver!A1"/>
    <hyperlink ref="H24" location="BU14Silver!A1" display="BU14Silver!A1"/>
    <hyperlink ref="I24" location="BU14Silver!A1" display="BU14Silver!A1"/>
    <hyperlink ref="J24" location="BU14Silver!A1" display="BU14Silver!A1"/>
    <hyperlink ref="K24" location="BU14Silver!A1" display="BU14Silver!A1"/>
    <hyperlink ref="L24" location="BU14Silver!A1" display="BU14Silver!A1"/>
    <hyperlink ref="C37" location="'GU12'!A1" display="Girls U12"/>
    <hyperlink ref="D37" location="'GU12'!A1" display="'GU12'!A1"/>
    <hyperlink ref="E37" location="'GU12'!A1" display="'GU12'!A1"/>
    <hyperlink ref="F37" location="'GU12'!A1" display="'GU12'!A1"/>
    <hyperlink ref="G37" location="'GU12'!A1" display="'GU12'!A1"/>
    <hyperlink ref="H37" location="'GU12'!A1" display="'GU12'!A1"/>
    <hyperlink ref="I37" location="'GU12'!A1" display="'GU12'!A1"/>
    <hyperlink ref="J37" location="'GU12'!A1" display="'GU12'!A1"/>
    <hyperlink ref="K37" location="'GU12'!A1" display="'GU12'!A1"/>
    <hyperlink ref="L37" location="'GU12'!A1" display="'GU12'!A1"/>
    <hyperlink ref="C38" location="'GU12'!A1" display="'GU12'!A1"/>
    <hyperlink ref="D38" location="'GU12'!A1" display="'GU12'!A1"/>
    <hyperlink ref="E38" location="'GU12'!A1" display="'GU12'!A1"/>
    <hyperlink ref="F38" location="'GU12'!A1" display="'GU12'!A1"/>
    <hyperlink ref="G38" location="'GU12'!A1" display="'GU12'!A1"/>
    <hyperlink ref="H38" location="'GU12'!A1" display="'GU12'!A1"/>
    <hyperlink ref="I38" location="'GU12'!A1" display="'GU12'!A1"/>
    <hyperlink ref="J38" location="'GU12'!A1" display="'GU12'!A1"/>
    <hyperlink ref="K38" location="'GU12'!A1" display="'GU12'!A1"/>
    <hyperlink ref="L38" location="'GU12'!A1" display="'GU12'!A1"/>
    <hyperlink ref="C39" location="'GU13 Gold'!A1" display="Girls U13"/>
    <hyperlink ref="D39" location="'GU13 Gold'!A1" display="'GU13 Gold'!A1"/>
    <hyperlink ref="E39" location="'GU13 Gold'!A1" display="'GU13 Gold'!A1"/>
    <hyperlink ref="F39" location="'GU13 Gold'!A1" display="'GU13 Gold'!A1"/>
    <hyperlink ref="G39" location="'GU13 Gold'!A1" display="'GU13 Gold'!A1"/>
    <hyperlink ref="H39" location="'GU13 Gold'!A1" display="'GU13 Gold'!A1"/>
    <hyperlink ref="I39" location="'GU13 Gold'!A1" display="'GU13 Gold'!A1"/>
    <hyperlink ref="J39" location="'GU13 Gold'!A1" display="'GU13 Gold'!A1"/>
    <hyperlink ref="K39" location="'GU13 Gold'!A1" display="'GU13 Gold'!A1"/>
    <hyperlink ref="L39" location="'GU13 Gold'!A1" display="'GU13 Gold'!A1"/>
    <hyperlink ref="C40" location="'GU13 Gold'!A1" display="'GU13 Gold'!A1"/>
    <hyperlink ref="D40" location="'GU13 Gold'!A1" display="'GU13 Gold'!A1"/>
    <hyperlink ref="E40" location="'GU13 Gold'!A1" display="'GU13 Gold'!A1"/>
    <hyperlink ref="F40" location="'GU13 Gold'!A1" display="'GU13 Gold'!A1"/>
    <hyperlink ref="G40" location="'GU13 Gold'!A1" display="'GU13 Gold'!A1"/>
    <hyperlink ref="H40" location="'GU13 Gold'!A1" display="'GU13 Gold'!A1"/>
    <hyperlink ref="I40" location="'GU13 Gold'!A1" display="'GU13 Gold'!A1"/>
    <hyperlink ref="J40" location="'GU13 Gold'!A1" display="'GU13 Gold'!A1"/>
    <hyperlink ref="K40" location="'GU13 Gold'!A1" display="'GU13 Gold'!A1"/>
    <hyperlink ref="L40" location="'GU13 Gold'!A1" display="'GU13 Gold'!A1"/>
    <hyperlink ref="C41" location="'GU13 Silver'!A1" display="Girls U13 Silver"/>
    <hyperlink ref="D41" location="'GU13 Silver'!A1" display="'GU13 Silver'!A1"/>
    <hyperlink ref="E41" location="'GU13 Silver'!A1" display="'GU13 Silver'!A1"/>
    <hyperlink ref="F41" location="'GU13 Silver'!A1" display="'GU13 Silver'!A1"/>
    <hyperlink ref="G41" location="'GU13 Silver'!A1" display="'GU13 Silver'!A1"/>
    <hyperlink ref="H41" location="'GU13 Silver'!A1" display="'GU13 Silver'!A1"/>
    <hyperlink ref="I41" location="'GU13 Silver'!A1" display="'GU13 Silver'!A1"/>
    <hyperlink ref="J41" location="'GU13 Silver'!A1" display="'GU13 Silver'!A1"/>
    <hyperlink ref="K41" location="'GU13 Silver'!A1" display="'GU13 Silver'!A1"/>
    <hyperlink ref="L41" location="'GU13 Silver'!A1" display="'GU13 Silver'!A1"/>
    <hyperlink ref="C42" location="'GU13 Silver'!A1" display="'GU13 Silver'!A1"/>
    <hyperlink ref="D42" location="'GU13 Silver'!A1" display="'GU13 Silver'!A1"/>
    <hyperlink ref="E42" location="'GU13 Silver'!A1" display="'GU13 Silver'!A1"/>
    <hyperlink ref="F42" location="'GU13 Silver'!A1" display="'GU13 Silver'!A1"/>
    <hyperlink ref="G42" location="'GU13 Silver'!A1" display="'GU13 Silver'!A1"/>
    <hyperlink ref="H42" location="'GU13 Silver'!A1" display="'GU13 Silver'!A1"/>
    <hyperlink ref="I42" location="'GU13 Silver'!A1" display="'GU13 Silver'!A1"/>
    <hyperlink ref="J42" location="'GU13 Silver'!A1" display="'GU13 Silver'!A1"/>
    <hyperlink ref="K42" location="'GU13 Silver'!A1" display="'GU13 Silver'!A1"/>
    <hyperlink ref="L42" location="'GU13 Silver'!A1" display="'GU13 Silver'!A1"/>
    <hyperlink ref="C9:L10" location="'BU10'!A1" display="Boys U10"/>
    <hyperlink ref="C11:L12" location="'BU11 Gold'!A1" display="Boys U11 Gold"/>
    <hyperlink ref="C15:L16" location="'BU12'!A1" display="Boys U12"/>
    <hyperlink ref="C17:L18" location="'BU13 Gold'!A1" display="Boys U13 Gold"/>
    <hyperlink ref="C29" location="'BU17-U19'!A1" display="Boys U17/18"/>
    <hyperlink ref="D29" location="'BU17-U19'!A1" display="'BU17-U19'!A1"/>
    <hyperlink ref="E29" location="'BU17-U19'!A1" display="'BU17-U19'!A1"/>
    <hyperlink ref="F29" location="'BU17-U19'!A1" display="'BU17-U19'!A1"/>
    <hyperlink ref="G29" location="'BU17-U19'!A1" display="'BU17-U19'!A1"/>
    <hyperlink ref="H29" location="'BU17-U19'!A1" display="'BU17-U19'!A1"/>
    <hyperlink ref="I29" location="'BU17-U19'!A1" display="'BU17-U19'!A1"/>
    <hyperlink ref="J29" location="'BU17-U19'!A1" display="'BU17-U19'!A1"/>
    <hyperlink ref="K29" location="'BU17-U19'!A1" display="'BU17-U19'!A1"/>
    <hyperlink ref="L29" location="'BU17-U19'!A1" display="'BU17-U19'!A1"/>
    <hyperlink ref="C30" location="'BU17-U19'!A1" display="'BU17-U19'!A1"/>
    <hyperlink ref="D30" location="'BU17-U19'!A1" display="'BU17-U19'!A1"/>
    <hyperlink ref="E30" location="'BU17-U19'!A1" display="'BU17-U19'!A1"/>
    <hyperlink ref="F30" location="'BU17-U19'!A1" display="'BU17-U19'!A1"/>
    <hyperlink ref="G30" location="'BU17-U19'!A1" display="'BU17-U19'!A1"/>
    <hyperlink ref="H30" location="'BU17-U19'!A1" display="'BU17-U19'!A1"/>
    <hyperlink ref="I30" location="'BU17-U19'!A1" display="'BU17-U19'!A1"/>
    <hyperlink ref="J30" location="'BU17-U19'!A1" display="'BU17-U19'!A1"/>
    <hyperlink ref="K30" location="'BU17-U19'!A1" display="'BU17-U19'!A1"/>
    <hyperlink ref="L30" location="'BU17-U19'!A1" display="'BU17-U19'!A1"/>
    <hyperlink ref="C13" location="'BU11 Silver'!A1" display="Boys U11 Silver"/>
    <hyperlink ref="D13" location="'BU11 Silver'!A1" display="'BU11 Silver'!A1"/>
    <hyperlink ref="E13" location="'BU11 Silver'!A1" display="'BU11 Silver'!A1"/>
    <hyperlink ref="F13" location="'BU11 Silver'!A1" display="'BU11 Silver'!A1"/>
    <hyperlink ref="G13" location="'BU11 Silver'!A1" display="'BU11 Silver'!A1"/>
    <hyperlink ref="H13" location="'BU11 Silver'!A1" display="'BU11 Silver'!A1"/>
    <hyperlink ref="I13" location="'BU11 Silver'!A1" display="'BU11 Silver'!A1"/>
    <hyperlink ref="J13" location="'BU11 Silver'!A1" display="'BU11 Silver'!A1"/>
    <hyperlink ref="K13" location="'BU11 Silver'!A1" display="'BU11 Silver'!A1"/>
    <hyperlink ref="L13" location="'BU11 Silver'!A1" display="'BU11 Silver'!A1"/>
    <hyperlink ref="C14" location="'BU11 Silver'!A1" display="'BU11 Silver'!A1"/>
    <hyperlink ref="D14" location="'BU11 Silver'!A1" display="'BU11 Silver'!A1"/>
    <hyperlink ref="E14" location="'BU11 Silver'!A1" display="'BU11 Silver'!A1"/>
    <hyperlink ref="F14" location="'BU11 Silver'!A1" display="'BU11 Silver'!A1"/>
    <hyperlink ref="G14" location="'BU11 Silver'!A1" display="'BU11 Silver'!A1"/>
    <hyperlink ref="H14" location="'BU11 Silver'!A1" display="'BU11 Silver'!A1"/>
    <hyperlink ref="I14" location="'BU11 Silver'!A1" display="'BU11 Silver'!A1"/>
    <hyperlink ref="J14" location="'BU11 Silver'!A1" display="'BU11 Silver'!A1"/>
    <hyperlink ref="K14" location="'BU11 Silver'!A1" display="'BU11 Silver'!A1"/>
    <hyperlink ref="L14" location="'BU11 Silver'!A1" display="'BU11 Silver'!A1"/>
    <hyperlink ref="C29:L30" location="'BU17-U19'!A1" display="Boys U17/19"/>
    <hyperlink ref="L28" location="'BU16'!A1" display="'BU16'!A1"/>
    <hyperlink ref="K28" location="'BU16'!A1" display="'BU16'!A1"/>
    <hyperlink ref="J28" location="'BU16'!A1" display="'BU16'!A1"/>
    <hyperlink ref="I28" location="'BU16'!A1" display="'BU16'!A1"/>
    <hyperlink ref="H28" location="'BU16'!A1" display="'BU16'!A1"/>
    <hyperlink ref="G28" location="'BU16'!A1" display="'BU16'!A1"/>
    <hyperlink ref="F28" location="'BU16'!A1" display="'BU16'!A1"/>
    <hyperlink ref="E28" location="'BU16'!A1" display="'BU16'!A1"/>
    <hyperlink ref="D28" location="'BU16'!A1" display="'BU16'!A1"/>
    <hyperlink ref="C28" location="'BU16'!A1" display="'BU16'!A1"/>
    <hyperlink ref="L27" location="'BU16'!A1" display="'BU16'!A1"/>
    <hyperlink ref="K27" location="'BU16'!A1" display="'BU16'!A1"/>
    <hyperlink ref="J27" location="'BU16'!A1" display="'BU16'!A1"/>
    <hyperlink ref="I27" location="'BU16'!A1" display="'BU16'!A1"/>
    <hyperlink ref="H27" location="'BU16'!A1" display="'BU16'!A1"/>
    <hyperlink ref="G27" location="'BU16'!A1" display="'BU16'!A1"/>
    <hyperlink ref="F27" location="'BU16'!A1" display="'BU16'!A1"/>
    <hyperlink ref="E27" location="'BU16'!A1" display="'BU16'!A1"/>
    <hyperlink ref="D27" location="'BU16'!A1" display="'BU16'!A1"/>
    <hyperlink ref="C27" location="'BU16'!A1" display="Boys U16"/>
    <hyperlink ref="C25" location="'BU15'!A1" display="Boys U15"/>
    <hyperlink ref="C35" location="'GU10-U11'!A1" display="Girls U10/11"/>
    <hyperlink ref="D35" location="'GU10-U11'!A1" display="'GU10-U11'!A1"/>
    <hyperlink ref="E35" location="'GU10-U11'!A1" display="'GU10-U11'!A1"/>
    <hyperlink ref="F35" location="'GU10-U11'!A1" display="'GU10-U11'!A1"/>
    <hyperlink ref="G35" location="'GU10-U11'!A1" display="'GU10-U11'!A1"/>
    <hyperlink ref="H35" location="'GU10-U11'!A1" display="'GU10-U11'!A1"/>
    <hyperlink ref="I35" location="'GU10-U11'!A1" display="'GU10-U11'!A1"/>
    <hyperlink ref="J35" location="'GU10-U11'!A1" display="'GU10-U11'!A1"/>
    <hyperlink ref="K35" location="'GU10-U11'!A1" display="'GU10-U11'!A1"/>
    <hyperlink ref="L35" location="'GU10-U11'!A1" display="'GU10-U11'!A1"/>
    <hyperlink ref="C36" location="'GU10-U11'!A1" display="'GU10-U11'!A1"/>
    <hyperlink ref="D36" location="'GU10-U11'!A1" display="'GU10-U11'!A1"/>
    <hyperlink ref="E36" location="'GU10-U11'!A1" display="'GU10-U11'!A1"/>
    <hyperlink ref="F36" location="'GU10-U11'!A1" display="'GU10-U11'!A1"/>
    <hyperlink ref="G36" location="'GU10-U11'!A1" display="'GU10-U11'!A1"/>
    <hyperlink ref="H36" location="'GU10-U11'!A1" display="'GU10-U11'!A1"/>
    <hyperlink ref="I36" location="'GU10-U11'!A1" display="'GU10-U11'!A1"/>
    <hyperlink ref="J36" location="'GU10-U11'!A1" display="'GU10-U11'!A1"/>
    <hyperlink ref="K36" location="'GU10-U11'!A1" display="'GU10-U11'!A1"/>
    <hyperlink ref="L36" location="'GU10-U11'!A1" display="'GU10-U11'!A1"/>
    <hyperlink ref="C43" location="'GU14'!A1" display="Girls U14"/>
    <hyperlink ref="D43" location="'GU14'!A1" display="'GU14'!A1"/>
    <hyperlink ref="E43" location="'GU14'!A1" display="'GU14'!A1"/>
    <hyperlink ref="F43" location="'GU14'!A1" display="'GU14'!A1"/>
    <hyperlink ref="G43" location="'GU14'!A1" display="'GU14'!A1"/>
    <hyperlink ref="H43" location="'GU14'!A1" display="'GU14'!A1"/>
    <hyperlink ref="I43" location="'GU14'!A1" display="'GU14'!A1"/>
    <hyperlink ref="J43" location="'GU14'!A1" display="'GU14'!A1"/>
    <hyperlink ref="K43" location="'GU14'!A1" display="'GU14'!A1"/>
    <hyperlink ref="L43" location="'GU14'!A1" display="'GU14'!A1"/>
    <hyperlink ref="C44" location="'GU14'!A1" display="'GU14'!A1"/>
    <hyperlink ref="D44" location="'GU14'!A1" display="'GU14'!A1"/>
    <hyperlink ref="E44" location="'GU14'!A1" display="'GU14'!A1"/>
    <hyperlink ref="F44" location="'GU14'!A1" display="'GU14'!A1"/>
    <hyperlink ref="G44" location="'GU14'!A1" display="'GU14'!A1"/>
    <hyperlink ref="H44" location="'GU14'!A1" display="'GU14'!A1"/>
    <hyperlink ref="I44" location="'GU14'!A1" display="'GU14'!A1"/>
    <hyperlink ref="J44" location="'GU14'!A1" display="'GU14'!A1"/>
    <hyperlink ref="K44" location="'GU14'!A1" display="'GU14'!A1"/>
    <hyperlink ref="L44" location="'GU14'!A1" display="'GU14'!A1"/>
    <hyperlink ref="C45" location="'GU15'!A1" display="Girls U15"/>
    <hyperlink ref="D45" location="'GU15'!A1" display="'GU15'!A1"/>
    <hyperlink ref="E45" location="'GU15'!A1" display="'GU15'!A1"/>
    <hyperlink ref="F45" location="'GU15'!A1" display="'GU15'!A1"/>
    <hyperlink ref="G45" location="'GU15'!A1" display="'GU15'!A1"/>
    <hyperlink ref="H45" location="'GU15'!A1" display="'GU15'!A1"/>
    <hyperlink ref="I45" location="'GU15'!A1" display="'GU15'!A1"/>
    <hyperlink ref="J45" location="'GU15'!A1" display="'GU15'!A1"/>
    <hyperlink ref="K45" location="'GU15'!A1" display="'GU15'!A1"/>
    <hyperlink ref="L45" location="'GU15'!A1" display="'GU15'!A1"/>
    <hyperlink ref="C46" location="'GU15'!A1" display="'GU15'!A1"/>
    <hyperlink ref="D46" location="'GU15'!A1" display="'GU15'!A1"/>
    <hyperlink ref="E46" location="'GU15'!A1" display="'GU15'!A1"/>
    <hyperlink ref="F46" location="'GU15'!A1" display="'GU15'!A1"/>
    <hyperlink ref="G46" location="'GU15'!A1" display="'GU15'!A1"/>
    <hyperlink ref="H46" location="'GU15'!A1" display="'GU15'!A1"/>
    <hyperlink ref="I46" location="'GU15'!A1" display="'GU15'!A1"/>
    <hyperlink ref="J46" location="'GU15'!A1" display="'GU15'!A1"/>
    <hyperlink ref="K46" location="'GU15'!A1" display="'GU15'!A1"/>
    <hyperlink ref="L46" location="'GU15'!A1" display="'GU15'!A1"/>
    <hyperlink ref="C47" location="'GU16'!A1" display="Girls U16"/>
    <hyperlink ref="D47" location="'GU16'!A1" display="'GU16'!A1"/>
    <hyperlink ref="E47" location="'GU16'!A1" display="'GU16'!A1"/>
    <hyperlink ref="F47" location="'GU16'!A1" display="'GU16'!A1"/>
    <hyperlink ref="G47" location="'GU16'!A1" display="'GU16'!A1"/>
    <hyperlink ref="H47" location="'GU16'!A1" display="'GU16'!A1"/>
    <hyperlink ref="I47" location="'GU16'!A1" display="'GU16'!A1"/>
    <hyperlink ref="J47" location="'GU16'!A1" display="'GU16'!A1"/>
    <hyperlink ref="K47" location="'GU16'!A1" display="'GU16'!A1"/>
    <hyperlink ref="L47" location="'GU16'!A1" display="'GU16'!A1"/>
    <hyperlink ref="C48" location="'GU16'!A1" display="'GU16'!A1"/>
    <hyperlink ref="D48" location="'GU16'!A1" display="'GU16'!A1"/>
    <hyperlink ref="E48" location="'GU16'!A1" display="'GU16'!A1"/>
    <hyperlink ref="F48" location="'GU16'!A1" display="'GU16'!A1"/>
    <hyperlink ref="G48" location="'GU16'!A1" display="'GU16'!A1"/>
    <hyperlink ref="H48" location="'GU16'!A1" display="'GU16'!A1"/>
    <hyperlink ref="I48" location="'GU16'!A1" display="'GU16'!A1"/>
    <hyperlink ref="J48" location="'GU16'!A1" display="'GU16'!A1"/>
    <hyperlink ref="K48" location="'GU16'!A1" display="'GU16'!A1"/>
    <hyperlink ref="L48" location="'GU16'!A1" display="'GU16'!A1"/>
    <hyperlink ref="C45:L46" location="'GU15'!A1" display="Girls U15"/>
    <hyperlink ref="C47:L48" location="'GU16'!A1" display="Girls U16"/>
    <hyperlink ref="C49" location="'GU17-18'!A1" display="Girls U17"/>
    <hyperlink ref="D49" location="'GU17-18'!A1" display="'GU17-18'!A1"/>
    <hyperlink ref="E49" location="'GU17-18'!A1" display="'GU17-18'!A1"/>
    <hyperlink ref="F49" location="'GU17-18'!A1" display="'GU17-18'!A1"/>
    <hyperlink ref="G49" location="'GU17-18'!A1" display="'GU17-18'!A1"/>
    <hyperlink ref="H49" location="'GU17-18'!A1" display="'GU17-18'!A1"/>
    <hyperlink ref="I49" location="'GU17-18'!A1" display="'GU17-18'!A1"/>
    <hyperlink ref="J49" location="'GU17-18'!A1" display="'GU17-18'!A1"/>
    <hyperlink ref="K49" location="'GU17-18'!A1" display="'GU17-18'!A1"/>
    <hyperlink ref="L49" location="'GU17-18'!A1" display="'GU17-18'!A1"/>
    <hyperlink ref="C50" location="'GU17-18'!A1" display="'GU17-18'!A1"/>
    <hyperlink ref="D50" location="'GU17-18'!A1" display="'GU17-18'!A1"/>
    <hyperlink ref="E50" location="'GU17-18'!A1" display="'GU17-18'!A1"/>
    <hyperlink ref="F50" location="'GU17-18'!A1" display="'GU17-18'!A1"/>
    <hyperlink ref="G50" location="'GU17-18'!A1" display="'GU17-18'!A1"/>
    <hyperlink ref="H50" location="'GU17-18'!A1" display="'GU17-18'!A1"/>
    <hyperlink ref="I50" location="'GU17-18'!A1" display="'GU17-18'!A1"/>
    <hyperlink ref="J50" location="'GU17-18'!A1" display="'GU17-18'!A1"/>
    <hyperlink ref="K50" location="'GU17-18'!A1" display="'GU17-18'!A1"/>
    <hyperlink ref="L50" location="'GU17-18'!A1" display="'GU17-18'!A1"/>
    <hyperlink ref="C49:L50" location="'GU17-18'!A1" display="Girls U17/18"/>
    <hyperlink ref="C9" location="'BU10'!A1" display="Boys U10"/>
  </hyperlinks>
  <printOptions horizontalCentered="1" verticalCentered="1"/>
  <pageMargins left="0.5" right="0.5" top="0.5" bottom="0.5" header="0" footer="0"/>
  <pageSetup fitToHeight="1" fitToWidth="1" horizontalDpi="600" verticalDpi="600" orientation="portrait" paperSize="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zoomScalePageLayoutView="0" workbookViewId="0" topLeftCell="A1">
      <selection activeCell="E39" sqref="E39"/>
    </sheetView>
  </sheetViews>
  <sheetFormatPr defaultColWidth="8.8515625" defaultRowHeight="12.75"/>
  <cols>
    <col min="1" max="2" width="4.8515625" style="5" customWidth="1"/>
    <col min="3" max="12" width="9.7109375" style="5" customWidth="1"/>
    <col min="13" max="14" width="4.8515625" style="5" customWidth="1"/>
    <col min="15" max="16384" width="8.8515625" style="5" customWidth="1"/>
  </cols>
  <sheetData>
    <row r="1" spans="1:14" s="68" customFormat="1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s="68" customFormat="1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41"/>
      <c r="L2" s="41"/>
      <c r="M2" s="42"/>
      <c r="N2" s="75"/>
    </row>
    <row r="3" spans="1:14" s="68" customFormat="1" ht="15" customHeight="1">
      <c r="A3" s="38"/>
      <c r="B3" s="43"/>
      <c r="C3" s="245" t="s">
        <v>9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s="68" customFormat="1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s="68" customFormat="1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3.5" customHeight="1">
      <c r="A6" s="6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9"/>
      <c r="N6" s="7"/>
    </row>
    <row r="7" spans="1:14" ht="18" customHeight="1">
      <c r="A7" s="6"/>
      <c r="B7" s="8"/>
      <c r="C7" s="10"/>
      <c r="D7" s="10"/>
      <c r="E7" s="10"/>
      <c r="F7" s="10"/>
      <c r="G7" s="259" t="s">
        <v>465</v>
      </c>
      <c r="H7" s="260"/>
      <c r="I7" s="10"/>
      <c r="J7" s="10"/>
      <c r="K7" s="10"/>
      <c r="L7" s="10"/>
      <c r="M7" s="9"/>
      <c r="N7" s="7"/>
    </row>
    <row r="8" spans="1:14" ht="15">
      <c r="A8" s="6"/>
      <c r="B8" s="8"/>
      <c r="C8" s="10"/>
      <c r="D8" s="10"/>
      <c r="E8" s="10"/>
      <c r="F8" s="10"/>
      <c r="G8" s="261" t="s">
        <v>69</v>
      </c>
      <c r="H8" s="262"/>
      <c r="I8" s="10"/>
      <c r="J8" s="10"/>
      <c r="K8" s="10"/>
      <c r="L8" s="10"/>
      <c r="M8" s="9"/>
      <c r="N8" s="7"/>
    </row>
    <row r="9" spans="1:14" ht="15">
      <c r="A9" s="6"/>
      <c r="B9" s="8"/>
      <c r="C9" s="10"/>
      <c r="D9" s="10"/>
      <c r="E9" s="10"/>
      <c r="F9" s="10"/>
      <c r="G9" s="261" t="s">
        <v>220</v>
      </c>
      <c r="H9" s="262"/>
      <c r="I9" s="10"/>
      <c r="J9" s="10"/>
      <c r="K9" s="10"/>
      <c r="L9" s="10"/>
      <c r="M9" s="9"/>
      <c r="N9" s="7"/>
    </row>
    <row r="10" spans="1:14" ht="15">
      <c r="A10" s="6"/>
      <c r="B10" s="8"/>
      <c r="C10" s="10"/>
      <c r="D10" s="10"/>
      <c r="E10" s="10"/>
      <c r="F10" s="10"/>
      <c r="G10" s="261" t="s">
        <v>219</v>
      </c>
      <c r="H10" s="262"/>
      <c r="I10" s="10"/>
      <c r="J10" s="10"/>
      <c r="K10" s="10"/>
      <c r="L10" s="10"/>
      <c r="M10" s="9"/>
      <c r="N10" s="7"/>
    </row>
    <row r="11" spans="1:14" ht="15">
      <c r="A11" s="6"/>
      <c r="B11" s="8"/>
      <c r="C11" s="10"/>
      <c r="D11" s="10"/>
      <c r="E11" s="10"/>
      <c r="F11" s="10"/>
      <c r="G11" s="261" t="s">
        <v>353</v>
      </c>
      <c r="H11" s="262"/>
      <c r="I11" s="10"/>
      <c r="J11" s="10"/>
      <c r="K11" s="10"/>
      <c r="L11" s="10"/>
      <c r="M11" s="9"/>
      <c r="N11" s="7"/>
    </row>
    <row r="12" spans="1:14" ht="15">
      <c r="A12" s="6"/>
      <c r="B12" s="8"/>
      <c r="C12" s="10"/>
      <c r="D12" s="10"/>
      <c r="E12" s="10"/>
      <c r="F12" s="10"/>
      <c r="G12" s="261" t="s">
        <v>221</v>
      </c>
      <c r="H12" s="262"/>
      <c r="I12" s="10"/>
      <c r="J12" s="10"/>
      <c r="K12" s="10"/>
      <c r="L12" s="10"/>
      <c r="M12" s="9"/>
      <c r="N12" s="7"/>
    </row>
    <row r="13" spans="1:14" ht="13.5" customHeight="1">
      <c r="A13" s="6"/>
      <c r="B13" s="8"/>
      <c r="C13" s="10"/>
      <c r="D13" s="11"/>
      <c r="E13" s="10"/>
      <c r="F13" s="10"/>
      <c r="G13" s="191" t="s">
        <v>535</v>
      </c>
      <c r="H13" s="10"/>
      <c r="I13" s="10"/>
      <c r="J13" s="10"/>
      <c r="K13" s="10"/>
      <c r="L13" s="10"/>
      <c r="M13" s="9"/>
      <c r="N13" s="7"/>
    </row>
    <row r="14" spans="1:14" ht="13.5" customHeight="1">
      <c r="A14" s="6"/>
      <c r="B14" s="8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9"/>
      <c r="N14" s="7"/>
    </row>
    <row r="15" spans="1:14" ht="13.5" customHeight="1">
      <c r="A15" s="6"/>
      <c r="B15" s="8"/>
      <c r="C15" s="69" t="s">
        <v>378</v>
      </c>
      <c r="D15" s="70" t="s">
        <v>379</v>
      </c>
      <c r="E15" s="69" t="s">
        <v>380</v>
      </c>
      <c r="F15" s="69" t="s">
        <v>374</v>
      </c>
      <c r="G15" s="252" t="s">
        <v>381</v>
      </c>
      <c r="H15" s="252"/>
      <c r="I15" s="252" t="s">
        <v>382</v>
      </c>
      <c r="J15" s="252"/>
      <c r="K15" s="69" t="s">
        <v>374</v>
      </c>
      <c r="L15" s="69" t="s">
        <v>383</v>
      </c>
      <c r="M15" s="9"/>
      <c r="N15" s="7"/>
    </row>
    <row r="16" spans="1:14" ht="13.5" customHeight="1">
      <c r="A16" s="6"/>
      <c r="B16" s="8"/>
      <c r="C16" s="48">
        <v>42167</v>
      </c>
      <c r="D16" s="49">
        <v>0.7083333333333334</v>
      </c>
      <c r="E16" s="50">
        <v>2</v>
      </c>
      <c r="F16" s="50">
        <v>7</v>
      </c>
      <c r="G16" s="250" t="str">
        <f>G8</f>
        <v>Pumas Seattle BU14*</v>
      </c>
      <c r="H16" s="251"/>
      <c r="I16" s="250" t="str">
        <f>G9</f>
        <v>Fenix FC BU14</v>
      </c>
      <c r="J16" s="250"/>
      <c r="K16" s="52">
        <v>1</v>
      </c>
      <c r="L16" s="52" t="s">
        <v>384</v>
      </c>
      <c r="M16" s="9"/>
      <c r="N16" s="7"/>
    </row>
    <row r="17" spans="1:14" ht="13.5" customHeight="1">
      <c r="A17" s="6"/>
      <c r="B17" s="8"/>
      <c r="C17" s="48">
        <v>42167</v>
      </c>
      <c r="D17" s="49">
        <v>0.8125</v>
      </c>
      <c r="E17" s="50">
        <v>1</v>
      </c>
      <c r="F17" s="50">
        <v>4</v>
      </c>
      <c r="G17" s="250" t="str">
        <f>G10</f>
        <v>Emerald City FC M'01 Green</v>
      </c>
      <c r="H17" s="251"/>
      <c r="I17" s="250" t="str">
        <f>G11</f>
        <v>Chilliwack FC</v>
      </c>
      <c r="J17" s="250"/>
      <c r="K17" s="52">
        <v>0</v>
      </c>
      <c r="L17" s="52" t="s">
        <v>384</v>
      </c>
      <c r="M17" s="9"/>
      <c r="N17" s="7"/>
    </row>
    <row r="18" spans="1:14" ht="6.75" customHeight="1">
      <c r="A18" s="6"/>
      <c r="B18" s="8"/>
      <c r="C18" s="168"/>
      <c r="D18" s="169"/>
      <c r="E18" s="170"/>
      <c r="F18" s="171"/>
      <c r="G18" s="284"/>
      <c r="H18" s="285"/>
      <c r="I18" s="284"/>
      <c r="J18" s="284"/>
      <c r="K18" s="172"/>
      <c r="L18" s="172"/>
      <c r="M18" s="9"/>
      <c r="N18" s="7"/>
    </row>
    <row r="19" spans="1:14" ht="13.5" customHeight="1">
      <c r="A19" s="6"/>
      <c r="B19" s="8"/>
      <c r="C19" s="48">
        <v>42168</v>
      </c>
      <c r="D19" s="117">
        <v>0.4375</v>
      </c>
      <c r="E19" s="118">
        <v>3</v>
      </c>
      <c r="F19" s="50">
        <v>1</v>
      </c>
      <c r="G19" s="250" t="str">
        <f>G11</f>
        <v>Chilliwack FC</v>
      </c>
      <c r="H19" s="251"/>
      <c r="I19" s="250" t="str">
        <f>G12</f>
        <v>Burnaby Select</v>
      </c>
      <c r="J19" s="250"/>
      <c r="K19" s="52">
        <v>0</v>
      </c>
      <c r="L19" s="52" t="s">
        <v>384</v>
      </c>
      <c r="M19" s="9"/>
      <c r="N19" s="7"/>
    </row>
    <row r="20" spans="1:14" ht="13.5" customHeight="1">
      <c r="A20" s="6"/>
      <c r="B20" s="8"/>
      <c r="C20" s="48">
        <v>42168</v>
      </c>
      <c r="D20" s="49">
        <v>0.6145833333333334</v>
      </c>
      <c r="E20" s="50" t="s">
        <v>281</v>
      </c>
      <c r="F20" s="50">
        <v>1</v>
      </c>
      <c r="G20" s="250" t="str">
        <f>G10</f>
        <v>Emerald City FC M'01 Green</v>
      </c>
      <c r="H20" s="251"/>
      <c r="I20" s="250" t="str">
        <f>G8</f>
        <v>Pumas Seattle BU14*</v>
      </c>
      <c r="J20" s="250"/>
      <c r="K20" s="52">
        <v>2</v>
      </c>
      <c r="L20" s="52" t="s">
        <v>384</v>
      </c>
      <c r="M20" s="9"/>
      <c r="N20" s="7"/>
    </row>
    <row r="21" spans="1:14" ht="13.5" customHeight="1">
      <c r="A21" s="6"/>
      <c r="B21" s="8"/>
      <c r="C21" s="48">
        <v>42168</v>
      </c>
      <c r="D21" s="117">
        <v>0.6666666666666666</v>
      </c>
      <c r="E21" s="118" t="s">
        <v>281</v>
      </c>
      <c r="F21" s="50">
        <v>3</v>
      </c>
      <c r="G21" s="250" t="str">
        <f>G12</f>
        <v>Burnaby Select</v>
      </c>
      <c r="H21" s="251"/>
      <c r="I21" s="250" t="str">
        <f>G9</f>
        <v>Fenix FC BU14</v>
      </c>
      <c r="J21" s="250"/>
      <c r="K21" s="52">
        <v>1</v>
      </c>
      <c r="L21" s="52" t="s">
        <v>384</v>
      </c>
      <c r="M21" s="9"/>
      <c r="N21" s="7"/>
    </row>
    <row r="22" spans="1:14" ht="13.5" customHeight="1">
      <c r="A22" s="6"/>
      <c r="B22" s="8"/>
      <c r="C22" s="48">
        <v>42168</v>
      </c>
      <c r="D22" s="117">
        <v>0.8541666666666666</v>
      </c>
      <c r="E22" s="118">
        <v>1</v>
      </c>
      <c r="F22" s="50">
        <v>3</v>
      </c>
      <c r="G22" s="250" t="str">
        <f>G11</f>
        <v>Chilliwack FC</v>
      </c>
      <c r="H22" s="251"/>
      <c r="I22" s="250" t="str">
        <f>G8</f>
        <v>Pumas Seattle BU14*</v>
      </c>
      <c r="J22" s="250"/>
      <c r="K22" s="52">
        <v>1</v>
      </c>
      <c r="L22" s="52" t="s">
        <v>384</v>
      </c>
      <c r="M22" s="9"/>
      <c r="N22" s="7"/>
    </row>
    <row r="23" spans="1:14" ht="13.5" customHeight="1">
      <c r="A23" s="6"/>
      <c r="B23" s="8"/>
      <c r="C23" s="48">
        <v>42168</v>
      </c>
      <c r="D23" s="117">
        <v>0.8541666666666666</v>
      </c>
      <c r="E23" s="118">
        <v>2</v>
      </c>
      <c r="F23" s="50">
        <v>0</v>
      </c>
      <c r="G23" s="250" t="str">
        <f>G9</f>
        <v>Fenix FC BU14</v>
      </c>
      <c r="H23" s="251"/>
      <c r="I23" s="250" t="str">
        <f>G10</f>
        <v>Emerald City FC M'01 Green</v>
      </c>
      <c r="J23" s="250"/>
      <c r="K23" s="52">
        <v>3</v>
      </c>
      <c r="L23" s="52" t="s">
        <v>384</v>
      </c>
      <c r="M23" s="9"/>
      <c r="N23" s="7"/>
    </row>
    <row r="24" spans="1:14" ht="6.75" customHeight="1">
      <c r="A24" s="6"/>
      <c r="B24" s="8"/>
      <c r="C24" s="168"/>
      <c r="D24" s="169"/>
      <c r="E24" s="170"/>
      <c r="F24" s="171"/>
      <c r="G24" s="284"/>
      <c r="H24" s="285"/>
      <c r="I24" s="284"/>
      <c r="J24" s="284"/>
      <c r="K24" s="172"/>
      <c r="L24" s="172"/>
      <c r="M24" s="9"/>
      <c r="N24" s="7"/>
    </row>
    <row r="25" spans="1:14" ht="13.5" customHeight="1">
      <c r="A25" s="6"/>
      <c r="B25" s="8"/>
      <c r="C25" s="116">
        <v>42169</v>
      </c>
      <c r="D25" s="117">
        <v>0.4895833333333333</v>
      </c>
      <c r="E25" s="118">
        <v>2</v>
      </c>
      <c r="F25" s="50">
        <v>4</v>
      </c>
      <c r="G25" s="250" t="str">
        <f>G8</f>
        <v>Pumas Seattle BU14*</v>
      </c>
      <c r="H25" s="251"/>
      <c r="I25" s="250" t="str">
        <f>G12</f>
        <v>Burnaby Select</v>
      </c>
      <c r="J25" s="250"/>
      <c r="K25" s="52">
        <v>2</v>
      </c>
      <c r="L25" s="52" t="s">
        <v>384</v>
      </c>
      <c r="M25" s="9"/>
      <c r="N25" s="7"/>
    </row>
    <row r="26" spans="1:14" ht="6.75" customHeight="1">
      <c r="A26" s="6"/>
      <c r="B26" s="8"/>
      <c r="C26" s="168"/>
      <c r="D26" s="169"/>
      <c r="E26" s="170"/>
      <c r="F26" s="171"/>
      <c r="G26" s="284"/>
      <c r="H26" s="285"/>
      <c r="I26" s="284"/>
      <c r="J26" s="284"/>
      <c r="K26" s="172"/>
      <c r="L26" s="172"/>
      <c r="M26" s="9"/>
      <c r="N26" s="7"/>
    </row>
    <row r="27" spans="1:14" ht="13.5" customHeight="1">
      <c r="A27" s="6"/>
      <c r="B27" s="8"/>
      <c r="C27" s="116">
        <v>42169</v>
      </c>
      <c r="D27" s="117">
        <v>0.6666666666666666</v>
      </c>
      <c r="E27" s="118">
        <v>4</v>
      </c>
      <c r="F27" s="50"/>
      <c r="G27" s="250" t="s">
        <v>408</v>
      </c>
      <c r="H27" s="251"/>
      <c r="I27" s="250" t="s">
        <v>409</v>
      </c>
      <c r="J27" s="250"/>
      <c r="K27" s="52"/>
      <c r="L27" s="52" t="s">
        <v>392</v>
      </c>
      <c r="M27" s="9"/>
      <c r="N27" s="7"/>
    </row>
    <row r="28" spans="1:14" ht="13.5" customHeight="1">
      <c r="A28" s="6"/>
      <c r="B28" s="8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9"/>
      <c r="N28" s="7"/>
    </row>
    <row r="29" spans="1:14" ht="13.5" customHeight="1">
      <c r="A29" s="6"/>
      <c r="B29" s="8"/>
      <c r="C29" s="286" t="s">
        <v>419</v>
      </c>
      <c r="D29" s="287"/>
      <c r="E29" s="288"/>
      <c r="F29" s="173" t="s">
        <v>393</v>
      </c>
      <c r="G29" s="174" t="s">
        <v>394</v>
      </c>
      <c r="H29" s="175" t="s">
        <v>395</v>
      </c>
      <c r="I29" s="175" t="s">
        <v>405</v>
      </c>
      <c r="J29" s="174" t="s">
        <v>396</v>
      </c>
      <c r="K29" s="175" t="s">
        <v>397</v>
      </c>
      <c r="L29" s="174" t="s">
        <v>398</v>
      </c>
      <c r="M29" s="9"/>
      <c r="N29" s="7"/>
    </row>
    <row r="30" spans="1:14" ht="13.5" customHeight="1">
      <c r="A30" s="6"/>
      <c r="B30" s="8"/>
      <c r="C30" s="281" t="str">
        <f>G8</f>
        <v>Pumas Seattle BU14*</v>
      </c>
      <c r="D30" s="282"/>
      <c r="E30" s="283"/>
      <c r="F30" s="228">
        <v>9</v>
      </c>
      <c r="G30" s="228">
        <v>8</v>
      </c>
      <c r="H30" s="228">
        <v>1</v>
      </c>
      <c r="I30" s="228">
        <v>9</v>
      </c>
      <c r="J30" s="228"/>
      <c r="K30" s="228"/>
      <c r="L30" s="228">
        <v>20.25</v>
      </c>
      <c r="M30" s="9"/>
      <c r="N30" s="7"/>
    </row>
    <row r="31" spans="1:14" ht="13.5" customHeight="1">
      <c r="A31" s="6"/>
      <c r="B31" s="8"/>
      <c r="C31" s="281" t="str">
        <f>G9</f>
        <v>Fenix FC BU14</v>
      </c>
      <c r="D31" s="282"/>
      <c r="E31" s="283"/>
      <c r="F31" s="228">
        <v>1</v>
      </c>
      <c r="G31" s="228">
        <v>1</v>
      </c>
      <c r="H31" s="228">
        <v>0</v>
      </c>
      <c r="I31" s="228" t="s">
        <v>536</v>
      </c>
      <c r="J31" s="228"/>
      <c r="K31" s="228"/>
      <c r="L31" s="228">
        <v>2</v>
      </c>
      <c r="M31" s="9"/>
      <c r="N31" s="7"/>
    </row>
    <row r="32" spans="1:14" ht="13.5" customHeight="1">
      <c r="A32" s="6"/>
      <c r="B32" s="8"/>
      <c r="C32" s="281" t="str">
        <f>G10</f>
        <v>Emerald City FC M'01 Green</v>
      </c>
      <c r="D32" s="282"/>
      <c r="E32" s="283"/>
      <c r="F32" s="228">
        <v>10</v>
      </c>
      <c r="G32" s="228">
        <v>1</v>
      </c>
      <c r="H32" s="228">
        <v>10</v>
      </c>
      <c r="I32" s="228" t="s">
        <v>536</v>
      </c>
      <c r="J32" s="228"/>
      <c r="K32" s="228"/>
      <c r="L32" s="228">
        <v>21</v>
      </c>
      <c r="M32" s="9"/>
      <c r="N32" s="7"/>
    </row>
    <row r="33" spans="1:14" ht="13.5" customHeight="1">
      <c r="A33" s="6"/>
      <c r="B33" s="8"/>
      <c r="C33" s="281" t="str">
        <f>G11</f>
        <v>Chilliwack FC</v>
      </c>
      <c r="D33" s="282"/>
      <c r="E33" s="283"/>
      <c r="F33" s="228">
        <v>0</v>
      </c>
      <c r="G33" s="228">
        <v>8</v>
      </c>
      <c r="H33" s="228">
        <v>9</v>
      </c>
      <c r="I33" s="228" t="s">
        <v>536</v>
      </c>
      <c r="J33" s="228"/>
      <c r="K33" s="228"/>
      <c r="L33" s="228">
        <v>17</v>
      </c>
      <c r="M33" s="9"/>
      <c r="N33" s="7"/>
    </row>
    <row r="34" spans="1:14" ht="13.5" customHeight="1">
      <c r="A34" s="6"/>
      <c r="B34" s="8"/>
      <c r="C34" s="281" t="str">
        <f>G12</f>
        <v>Burnaby Select</v>
      </c>
      <c r="D34" s="282"/>
      <c r="E34" s="283"/>
      <c r="F34" s="228">
        <v>0</v>
      </c>
      <c r="G34" s="228">
        <v>9</v>
      </c>
      <c r="H34" s="228">
        <v>2</v>
      </c>
      <c r="I34" s="228" t="s">
        <v>536</v>
      </c>
      <c r="J34" s="228"/>
      <c r="K34" s="228"/>
      <c r="L34" s="228">
        <v>11</v>
      </c>
      <c r="M34" s="9"/>
      <c r="N34" s="7"/>
    </row>
    <row r="35" spans="1:14" ht="13.5" customHeight="1">
      <c r="A35" s="6"/>
      <c r="B35" s="8"/>
      <c r="C35" s="177" t="s">
        <v>46</v>
      </c>
      <c r="D35" s="10"/>
      <c r="E35" s="10"/>
      <c r="F35" s="10"/>
      <c r="G35" s="10"/>
      <c r="H35" s="10"/>
      <c r="I35" s="10"/>
      <c r="J35" s="10"/>
      <c r="K35" s="10"/>
      <c r="L35" s="10"/>
      <c r="M35" s="9"/>
      <c r="N35" s="7"/>
    </row>
    <row r="36" spans="1:14" ht="15" customHeight="1">
      <c r="A36" s="6"/>
      <c r="B36" s="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9"/>
      <c r="N36" s="7"/>
    </row>
    <row r="37" spans="1:14" ht="15" customHeight="1">
      <c r="A37" s="6"/>
      <c r="B37" s="8"/>
      <c r="C37" s="10"/>
      <c r="D37" s="176" t="s">
        <v>392</v>
      </c>
      <c r="E37" s="45"/>
      <c r="F37" s="45"/>
      <c r="G37" s="45"/>
      <c r="H37" s="45"/>
      <c r="I37" s="45"/>
      <c r="J37" s="45"/>
      <c r="K37" s="45"/>
      <c r="L37" s="10"/>
      <c r="M37" s="9"/>
      <c r="N37" s="7"/>
    </row>
    <row r="38" spans="1:14" ht="15" customHeight="1">
      <c r="A38" s="6"/>
      <c r="B38" s="8"/>
      <c r="C38" s="10"/>
      <c r="D38" s="62"/>
      <c r="E38" s="265" t="s">
        <v>593</v>
      </c>
      <c r="F38" s="265"/>
      <c r="G38" s="265"/>
      <c r="H38" s="265"/>
      <c r="I38" s="265"/>
      <c r="J38" s="265"/>
      <c r="K38" s="265"/>
      <c r="L38" s="10"/>
      <c r="M38" s="9"/>
      <c r="N38" s="7"/>
    </row>
    <row r="39" spans="1:14" ht="15" customHeight="1">
      <c r="A39" s="6"/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9"/>
      <c r="N39" s="7"/>
    </row>
    <row r="40" spans="1:14" ht="15" customHeight="1">
      <c r="A40" s="6"/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9"/>
      <c r="N40" s="7"/>
    </row>
    <row r="41" spans="1:14" ht="15" customHeight="1">
      <c r="A41" s="6"/>
      <c r="B41" s="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9"/>
      <c r="N41" s="7"/>
    </row>
    <row r="42" spans="1:14" ht="15" customHeight="1">
      <c r="A42" s="6"/>
      <c r="B42" s="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9"/>
      <c r="N42" s="7"/>
    </row>
    <row r="43" spans="1:14" ht="15" customHeight="1">
      <c r="A43" s="6"/>
      <c r="B43" s="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9"/>
      <c r="N43" s="7"/>
    </row>
    <row r="44" spans="1:14" ht="15" customHeight="1">
      <c r="A44" s="6"/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9"/>
      <c r="N44" s="7"/>
    </row>
    <row r="45" spans="1:14" ht="15" customHeight="1">
      <c r="A45" s="6"/>
      <c r="B45" s="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9"/>
      <c r="N45" s="7"/>
    </row>
    <row r="46" spans="1:14" ht="15" customHeight="1">
      <c r="A46" s="6"/>
      <c r="B46" s="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9"/>
      <c r="N46" s="7"/>
    </row>
    <row r="47" spans="1:14" ht="15" customHeight="1">
      <c r="A47" s="6"/>
      <c r="B47" s="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9"/>
      <c r="N47" s="7"/>
    </row>
    <row r="48" spans="1:14" ht="15" customHeight="1">
      <c r="A48" s="6"/>
      <c r="B48" s="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7"/>
    </row>
    <row r="49" spans="1:14" ht="15" customHeight="1">
      <c r="A49" s="6"/>
      <c r="B49" s="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9"/>
      <c r="N49" s="7"/>
    </row>
    <row r="50" spans="1:14" ht="15" customHeight="1">
      <c r="A50" s="6"/>
      <c r="B50" s="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9"/>
      <c r="N50" s="7"/>
    </row>
    <row r="51" spans="1:14" ht="15" customHeight="1">
      <c r="A51" s="6"/>
      <c r="B51" s="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9"/>
      <c r="N51" s="7"/>
    </row>
    <row r="52" spans="1:14" ht="15" customHeight="1">
      <c r="A52" s="6"/>
      <c r="B52" s="8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9"/>
      <c r="N52" s="7"/>
    </row>
    <row r="53" spans="1:14" ht="15" customHeight="1">
      <c r="A53" s="6"/>
      <c r="B53" s="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9"/>
      <c r="N53" s="7"/>
    </row>
    <row r="54" spans="1:14" ht="15" customHeight="1">
      <c r="A54" s="6"/>
      <c r="B54" s="8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9"/>
      <c r="N54" s="7"/>
    </row>
    <row r="55" spans="1:14" ht="15" customHeight="1">
      <c r="A55" s="6"/>
      <c r="B55" s="8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9"/>
      <c r="N55" s="7"/>
    </row>
    <row r="56" spans="1:14" ht="15" customHeight="1">
      <c r="A56" s="6"/>
      <c r="B56" s="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9"/>
      <c r="N56" s="7"/>
    </row>
    <row r="57" spans="1:14" ht="15" customHeight="1">
      <c r="A57" s="6"/>
      <c r="B57" s="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9"/>
      <c r="N57" s="7"/>
    </row>
    <row r="58" spans="1:14" ht="15" customHeight="1">
      <c r="A58" s="6"/>
      <c r="B58" s="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9"/>
      <c r="N58" s="7"/>
    </row>
    <row r="59" spans="1:14" ht="15" customHeight="1">
      <c r="A59" s="6"/>
      <c r="B59" s="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9"/>
      <c r="N59" s="7"/>
    </row>
    <row r="60" spans="1:14" ht="15" customHeight="1">
      <c r="A60" s="6"/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9"/>
      <c r="N60" s="7"/>
    </row>
    <row r="61" spans="1:14" ht="15" customHeight="1">
      <c r="A61" s="6"/>
      <c r="B61" s="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9"/>
      <c r="N61" s="7"/>
    </row>
    <row r="62" spans="1:14" ht="15" customHeight="1">
      <c r="A62" s="6"/>
      <c r="B62" s="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9"/>
      <c r="N62" s="7"/>
    </row>
    <row r="63" spans="1:14" ht="15" customHeight="1">
      <c r="A63" s="6"/>
      <c r="B63" s="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9"/>
      <c r="N63" s="7"/>
    </row>
    <row r="64" spans="1:14" ht="15" customHeight="1">
      <c r="A64" s="6"/>
      <c r="B64" s="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9"/>
      <c r="N64" s="7"/>
    </row>
    <row r="65" spans="1:14" ht="15" customHeight="1" thickBot="1">
      <c r="A65" s="6"/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4"/>
      <c r="N65" s="7"/>
    </row>
    <row r="66" spans="1:14" ht="28.5" customHeight="1" thickBot="1" thickTop="1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7"/>
    </row>
    <row r="67" ht="15" customHeight="1" thickTop="1"/>
    <row r="68" ht="15" customHeight="1"/>
  </sheetData>
  <sheetProtection/>
  <mergeCells count="42">
    <mergeCell ref="E2:G2"/>
    <mergeCell ref="H2:J2"/>
    <mergeCell ref="C3:L5"/>
    <mergeCell ref="G7:H7"/>
    <mergeCell ref="G8:H8"/>
    <mergeCell ref="G9:H9"/>
    <mergeCell ref="G10:H10"/>
    <mergeCell ref="G11:H11"/>
    <mergeCell ref="G12:H12"/>
    <mergeCell ref="G15:H15"/>
    <mergeCell ref="I15:J15"/>
    <mergeCell ref="G17:H17"/>
    <mergeCell ref="I17:J17"/>
    <mergeCell ref="G16:H16"/>
    <mergeCell ref="I16:J16"/>
    <mergeCell ref="G18:H18"/>
    <mergeCell ref="I18:J18"/>
    <mergeCell ref="G19:H19"/>
    <mergeCell ref="I19:J19"/>
    <mergeCell ref="G21:H21"/>
    <mergeCell ref="I21:J21"/>
    <mergeCell ref="G20:H20"/>
    <mergeCell ref="I20:J20"/>
    <mergeCell ref="G22:H22"/>
    <mergeCell ref="I22:J22"/>
    <mergeCell ref="G23:H23"/>
    <mergeCell ref="I23:J23"/>
    <mergeCell ref="E38:K38"/>
    <mergeCell ref="G24:H24"/>
    <mergeCell ref="I24:J24"/>
    <mergeCell ref="C29:E29"/>
    <mergeCell ref="C30:E30"/>
    <mergeCell ref="C31:E31"/>
    <mergeCell ref="G25:H25"/>
    <mergeCell ref="I25:J25"/>
    <mergeCell ref="C32:E32"/>
    <mergeCell ref="C33:E33"/>
    <mergeCell ref="C34:E34"/>
    <mergeCell ref="G26:H26"/>
    <mergeCell ref="I26:J26"/>
    <mergeCell ref="G27:H27"/>
    <mergeCell ref="I27:J27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A1">
      <selection activeCell="E38" sqref="E38:K38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41"/>
      <c r="L2" s="41"/>
      <c r="M2" s="42"/>
      <c r="N2" s="75"/>
    </row>
    <row r="3" spans="1:14" ht="15" customHeight="1">
      <c r="A3" s="38"/>
      <c r="B3" s="43"/>
      <c r="C3" s="245" t="s">
        <v>475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3.5" customHeight="1">
      <c r="A6" s="38"/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44"/>
      <c r="N6" s="75"/>
    </row>
    <row r="7" spans="1:14" ht="18" customHeight="1">
      <c r="A7" s="38"/>
      <c r="B7" s="43"/>
      <c r="C7" s="45"/>
      <c r="D7" s="45"/>
      <c r="E7" s="246" t="s">
        <v>465</v>
      </c>
      <c r="F7" s="258"/>
      <c r="G7" s="45"/>
      <c r="H7" s="46"/>
      <c r="I7" s="259" t="s">
        <v>466</v>
      </c>
      <c r="J7" s="260"/>
      <c r="K7" s="45"/>
      <c r="L7" s="45"/>
      <c r="M7" s="44"/>
      <c r="N7" s="75"/>
    </row>
    <row r="8" spans="1:14" ht="13.5" customHeight="1">
      <c r="A8" s="38"/>
      <c r="B8" s="43"/>
      <c r="C8" s="45"/>
      <c r="D8" s="45"/>
      <c r="E8" s="261" t="s">
        <v>230</v>
      </c>
      <c r="F8" s="262"/>
      <c r="G8" s="45"/>
      <c r="H8" s="47"/>
      <c r="I8" s="261" t="s">
        <v>235</v>
      </c>
      <c r="J8" s="262"/>
      <c r="K8" s="45"/>
      <c r="L8" s="45"/>
      <c r="M8" s="44"/>
      <c r="N8" s="75"/>
    </row>
    <row r="9" spans="1:14" ht="13.5" customHeight="1">
      <c r="A9" s="38"/>
      <c r="B9" s="43"/>
      <c r="C9" s="45"/>
      <c r="D9" s="45"/>
      <c r="E9" s="261" t="s">
        <v>232</v>
      </c>
      <c r="F9" s="262"/>
      <c r="G9" s="45"/>
      <c r="H9" s="47"/>
      <c r="I9" s="261" t="s">
        <v>36</v>
      </c>
      <c r="J9" s="262"/>
      <c r="K9" s="45"/>
      <c r="L9" s="45"/>
      <c r="M9" s="44"/>
      <c r="N9" s="75"/>
    </row>
    <row r="10" spans="1:14" ht="13.5" customHeight="1">
      <c r="A10" s="38"/>
      <c r="B10" s="43"/>
      <c r="C10" s="45"/>
      <c r="D10" s="45"/>
      <c r="E10" s="261" t="s">
        <v>233</v>
      </c>
      <c r="F10" s="262"/>
      <c r="G10" s="45"/>
      <c r="H10" s="47"/>
      <c r="I10" s="261" t="s">
        <v>238</v>
      </c>
      <c r="J10" s="262"/>
      <c r="K10" s="45"/>
      <c r="L10" s="45"/>
      <c r="M10" s="44"/>
      <c r="N10" s="75"/>
    </row>
    <row r="11" spans="1:14" ht="13.5" customHeight="1">
      <c r="A11" s="38"/>
      <c r="B11" s="43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4"/>
      <c r="N11" s="75"/>
    </row>
    <row r="12" spans="1:14" ht="13.5" customHeight="1">
      <c r="A12" s="38"/>
      <c r="B12" s="43"/>
      <c r="C12" s="69" t="s">
        <v>378</v>
      </c>
      <c r="D12" s="70" t="s">
        <v>379</v>
      </c>
      <c r="E12" s="69" t="s">
        <v>380</v>
      </c>
      <c r="F12" s="69" t="s">
        <v>374</v>
      </c>
      <c r="G12" s="252" t="s">
        <v>381</v>
      </c>
      <c r="H12" s="252"/>
      <c r="I12" s="252" t="s">
        <v>382</v>
      </c>
      <c r="J12" s="252"/>
      <c r="K12" s="69" t="s">
        <v>374</v>
      </c>
      <c r="L12" s="69" t="s">
        <v>383</v>
      </c>
      <c r="M12" s="44"/>
      <c r="N12" s="75"/>
    </row>
    <row r="13" spans="1:14" ht="13.5" customHeight="1">
      <c r="A13" s="38"/>
      <c r="B13" s="43"/>
      <c r="C13" s="48">
        <v>42167</v>
      </c>
      <c r="D13" s="49">
        <v>0.7083333333333334</v>
      </c>
      <c r="E13" s="50">
        <v>4</v>
      </c>
      <c r="F13" s="50">
        <v>3</v>
      </c>
      <c r="G13" s="250" t="str">
        <f>E8</f>
        <v>CSC Galaxy</v>
      </c>
      <c r="H13" s="251"/>
      <c r="I13" s="250" t="str">
        <f>E10</f>
        <v>Pumas Seattle BU15</v>
      </c>
      <c r="J13" s="250"/>
      <c r="K13" s="52">
        <v>2</v>
      </c>
      <c r="L13" s="52" t="s">
        <v>384</v>
      </c>
      <c r="M13" s="44"/>
      <c r="N13" s="75"/>
    </row>
    <row r="14" spans="1:14" ht="13.5" customHeight="1">
      <c r="A14" s="38"/>
      <c r="B14" s="43"/>
      <c r="C14" s="48">
        <v>42167</v>
      </c>
      <c r="D14" s="49">
        <v>0.7604166666666666</v>
      </c>
      <c r="E14" s="50">
        <v>4</v>
      </c>
      <c r="F14" s="50">
        <v>0</v>
      </c>
      <c r="G14" s="250" t="str">
        <f>I10</f>
        <v>MVP Rapids 01 Navy</v>
      </c>
      <c r="H14" s="251"/>
      <c r="I14" s="250" t="str">
        <f>I8</f>
        <v>Lake Hills Fury B00</v>
      </c>
      <c r="J14" s="250"/>
      <c r="K14" s="52">
        <v>1</v>
      </c>
      <c r="L14" s="52" t="s">
        <v>385</v>
      </c>
      <c r="M14" s="44"/>
      <c r="N14" s="75"/>
    </row>
    <row r="15" spans="1:14" ht="6.75" customHeight="1">
      <c r="A15" s="38"/>
      <c r="B15" s="43"/>
      <c r="C15" s="53"/>
      <c r="D15" s="54"/>
      <c r="E15" s="55"/>
      <c r="F15" s="55"/>
      <c r="G15" s="56"/>
      <c r="H15" s="57"/>
      <c r="I15" s="56"/>
      <c r="J15" s="56"/>
      <c r="K15" s="46"/>
      <c r="L15" s="46"/>
      <c r="M15" s="44"/>
      <c r="N15" s="75"/>
    </row>
    <row r="16" spans="1:14" ht="13.5" customHeight="1">
      <c r="A16" s="38"/>
      <c r="B16" s="43"/>
      <c r="C16" s="116">
        <v>42168</v>
      </c>
      <c r="D16" s="49">
        <v>0.3854166666666667</v>
      </c>
      <c r="E16" s="118">
        <v>4</v>
      </c>
      <c r="F16" s="50">
        <v>0</v>
      </c>
      <c r="G16" s="289" t="str">
        <f>E10</f>
        <v>Pumas Seattle BU15</v>
      </c>
      <c r="H16" s="290"/>
      <c r="I16" s="289" t="str">
        <f>I10</f>
        <v>MVP Rapids 01 Navy</v>
      </c>
      <c r="J16" s="289"/>
      <c r="K16" s="52">
        <v>1</v>
      </c>
      <c r="L16" s="52" t="s">
        <v>399</v>
      </c>
      <c r="M16" s="44"/>
      <c r="N16" s="75"/>
    </row>
    <row r="17" spans="1:14" ht="13.5" customHeight="1">
      <c r="A17" s="38"/>
      <c r="B17" s="43"/>
      <c r="C17" s="116">
        <v>42168</v>
      </c>
      <c r="D17" s="49">
        <v>0.4895833333333333</v>
      </c>
      <c r="E17" s="118">
        <v>11</v>
      </c>
      <c r="F17" s="50">
        <v>1</v>
      </c>
      <c r="G17" s="289" t="str">
        <f>I8</f>
        <v>Lake Hills Fury B00</v>
      </c>
      <c r="H17" s="290"/>
      <c r="I17" s="289" t="str">
        <f>I9</f>
        <v>Seattle Utd South B00 Black</v>
      </c>
      <c r="J17" s="289"/>
      <c r="K17" s="52">
        <v>6</v>
      </c>
      <c r="L17" s="52" t="s">
        <v>385</v>
      </c>
      <c r="M17" s="44"/>
      <c r="N17" s="75"/>
    </row>
    <row r="18" spans="1:14" ht="13.5" customHeight="1">
      <c r="A18" s="38"/>
      <c r="B18" s="43"/>
      <c r="C18" s="116">
        <v>42168</v>
      </c>
      <c r="D18" s="49">
        <v>0.5416666666666666</v>
      </c>
      <c r="E18" s="50">
        <v>4</v>
      </c>
      <c r="F18" s="50">
        <v>0</v>
      </c>
      <c r="G18" s="250" t="str">
        <f>E8</f>
        <v>CSC Galaxy</v>
      </c>
      <c r="H18" s="251"/>
      <c r="I18" s="250" t="str">
        <f>E9</f>
        <v>Tynecastle FC B00</v>
      </c>
      <c r="J18" s="250"/>
      <c r="K18" s="51">
        <v>0</v>
      </c>
      <c r="L18" s="52" t="s">
        <v>384</v>
      </c>
      <c r="M18" s="44"/>
      <c r="N18" s="75"/>
    </row>
    <row r="19" spans="1:14" ht="13.5" customHeight="1">
      <c r="A19" s="38"/>
      <c r="B19" s="43"/>
      <c r="C19" s="116">
        <v>42168</v>
      </c>
      <c r="D19" s="117">
        <v>0.6666666666666666</v>
      </c>
      <c r="E19" s="118" t="s">
        <v>57</v>
      </c>
      <c r="F19" s="50">
        <v>4</v>
      </c>
      <c r="G19" s="250" t="str">
        <f>I9</f>
        <v>Seattle Utd South B00 Black</v>
      </c>
      <c r="H19" s="251"/>
      <c r="I19" s="250" t="str">
        <f>I10</f>
        <v>MVP Rapids 01 Navy</v>
      </c>
      <c r="J19" s="250"/>
      <c r="K19" s="51">
        <v>0</v>
      </c>
      <c r="L19" s="52" t="s">
        <v>385</v>
      </c>
      <c r="M19" s="44"/>
      <c r="N19" s="75"/>
    </row>
    <row r="20" spans="1:14" ht="13.5" customHeight="1">
      <c r="A20" s="38"/>
      <c r="B20" s="43"/>
      <c r="C20" s="116">
        <v>42168</v>
      </c>
      <c r="D20" s="117">
        <v>0.7291666666666666</v>
      </c>
      <c r="E20" s="118" t="s">
        <v>281</v>
      </c>
      <c r="F20" s="50">
        <v>2</v>
      </c>
      <c r="G20" s="250" t="str">
        <f>E9</f>
        <v>Tynecastle FC B00</v>
      </c>
      <c r="H20" s="251"/>
      <c r="I20" s="250" t="str">
        <f>E10</f>
        <v>Pumas Seattle BU15</v>
      </c>
      <c r="J20" s="250"/>
      <c r="K20" s="52">
        <v>2</v>
      </c>
      <c r="L20" s="52" t="s">
        <v>384</v>
      </c>
      <c r="M20" s="44"/>
      <c r="N20" s="75"/>
    </row>
    <row r="21" spans="1:14" ht="6.75" customHeight="1">
      <c r="A21" s="38"/>
      <c r="B21" s="43"/>
      <c r="C21" s="53"/>
      <c r="D21" s="54"/>
      <c r="E21" s="55"/>
      <c r="F21" s="55"/>
      <c r="G21" s="56"/>
      <c r="H21" s="57"/>
      <c r="I21" s="56"/>
      <c r="J21" s="56"/>
      <c r="K21" s="46"/>
      <c r="L21" s="46"/>
      <c r="M21" s="44"/>
      <c r="N21" s="75"/>
    </row>
    <row r="22" spans="1:14" ht="13.5" customHeight="1">
      <c r="A22" s="38"/>
      <c r="B22" s="43"/>
      <c r="C22" s="116">
        <v>42169</v>
      </c>
      <c r="D22" s="117">
        <v>0.3854166666666667</v>
      </c>
      <c r="E22" s="118">
        <v>4</v>
      </c>
      <c r="F22" s="50">
        <v>1</v>
      </c>
      <c r="G22" s="250" t="str">
        <f>E8</f>
        <v>CSC Galaxy</v>
      </c>
      <c r="H22" s="251"/>
      <c r="I22" s="250" t="str">
        <f>I8</f>
        <v>Lake Hills Fury B00</v>
      </c>
      <c r="J22" s="250"/>
      <c r="K22" s="51">
        <v>1</v>
      </c>
      <c r="L22" s="52" t="s">
        <v>399</v>
      </c>
      <c r="M22" s="44"/>
      <c r="N22" s="75"/>
    </row>
    <row r="23" spans="1:14" ht="13.5" customHeight="1">
      <c r="A23" s="38"/>
      <c r="B23" s="43"/>
      <c r="C23" s="116">
        <v>42169</v>
      </c>
      <c r="D23" s="117">
        <v>0.3958333333333333</v>
      </c>
      <c r="E23" s="118">
        <v>11</v>
      </c>
      <c r="F23" s="50">
        <v>0</v>
      </c>
      <c r="G23" s="250" t="str">
        <f>I9</f>
        <v>Seattle Utd South B00 Black</v>
      </c>
      <c r="H23" s="251"/>
      <c r="I23" s="250" t="str">
        <f>E9</f>
        <v>Tynecastle FC B00</v>
      </c>
      <c r="J23" s="250"/>
      <c r="K23" s="52">
        <v>5</v>
      </c>
      <c r="L23" s="52" t="s">
        <v>399</v>
      </c>
      <c r="M23" s="44"/>
      <c r="N23" s="75"/>
    </row>
    <row r="24" spans="1:14" ht="6.75" customHeight="1">
      <c r="A24" s="38"/>
      <c r="B24" s="43"/>
      <c r="C24" s="53"/>
      <c r="D24" s="54"/>
      <c r="E24" s="55"/>
      <c r="F24" s="55"/>
      <c r="G24" s="56"/>
      <c r="H24" s="58"/>
      <c r="I24" s="56"/>
      <c r="J24" s="56"/>
      <c r="K24" s="46"/>
      <c r="L24" s="46"/>
      <c r="M24" s="44"/>
      <c r="N24" s="75"/>
    </row>
    <row r="25" spans="1:14" ht="13.5" customHeight="1">
      <c r="A25" s="38"/>
      <c r="B25" s="43"/>
      <c r="C25" s="116">
        <v>42169</v>
      </c>
      <c r="D25" s="195">
        <v>0.6041666666666666</v>
      </c>
      <c r="E25" s="205">
        <v>11</v>
      </c>
      <c r="F25" s="50"/>
      <c r="G25" s="250" t="s">
        <v>388</v>
      </c>
      <c r="H25" s="251"/>
      <c r="I25" s="250" t="s">
        <v>386</v>
      </c>
      <c r="J25" s="250"/>
      <c r="K25" s="59"/>
      <c r="L25" s="52" t="s">
        <v>392</v>
      </c>
      <c r="M25" s="44"/>
      <c r="N25" s="75"/>
    </row>
    <row r="26" spans="1:14" ht="13.5" customHeight="1">
      <c r="A26" s="38"/>
      <c r="B26" s="43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4"/>
      <c r="N26" s="75"/>
    </row>
    <row r="27" spans="1:14" ht="13.5" customHeight="1">
      <c r="A27" s="38"/>
      <c r="B27" s="43"/>
      <c r="C27" s="45"/>
      <c r="D27" s="256" t="s">
        <v>376</v>
      </c>
      <c r="E27" s="257"/>
      <c r="F27" s="72" t="s">
        <v>393</v>
      </c>
      <c r="G27" s="73" t="s">
        <v>394</v>
      </c>
      <c r="H27" s="72" t="s">
        <v>395</v>
      </c>
      <c r="I27" s="73" t="s">
        <v>396</v>
      </c>
      <c r="J27" s="72" t="s">
        <v>397</v>
      </c>
      <c r="K27" s="73" t="s">
        <v>398</v>
      </c>
      <c r="L27" s="45"/>
      <c r="M27" s="44"/>
      <c r="N27" s="75"/>
    </row>
    <row r="28" spans="1:14" ht="13.5" customHeight="1">
      <c r="A28" s="38"/>
      <c r="B28" s="43"/>
      <c r="C28" s="45"/>
      <c r="D28" s="263" t="str">
        <f>E8</f>
        <v>CSC Galaxy</v>
      </c>
      <c r="E28" s="264"/>
      <c r="F28" s="113">
        <v>9</v>
      </c>
      <c r="G28" s="113">
        <v>4</v>
      </c>
      <c r="H28" s="113">
        <v>4</v>
      </c>
      <c r="I28" s="113"/>
      <c r="J28" s="113"/>
      <c r="K28" s="113">
        <v>17</v>
      </c>
      <c r="L28" s="45"/>
      <c r="M28" s="44"/>
      <c r="N28" s="75"/>
    </row>
    <row r="29" spans="1:14" ht="13.5" customHeight="1">
      <c r="A29" s="38"/>
      <c r="B29" s="43"/>
      <c r="C29" s="45"/>
      <c r="D29" s="263" t="str">
        <f>E9</f>
        <v>Tynecastle FC B00</v>
      </c>
      <c r="E29" s="264"/>
      <c r="F29" s="113">
        <v>4</v>
      </c>
      <c r="G29" s="113">
        <v>5</v>
      </c>
      <c r="H29" s="113">
        <v>10</v>
      </c>
      <c r="I29" s="113"/>
      <c r="J29" s="113"/>
      <c r="K29" s="113">
        <v>19</v>
      </c>
      <c r="L29" s="45"/>
      <c r="M29" s="44"/>
      <c r="N29" s="75"/>
    </row>
    <row r="30" spans="1:14" ht="13.5" customHeight="1">
      <c r="A30" s="38"/>
      <c r="B30" s="43"/>
      <c r="C30" s="45"/>
      <c r="D30" s="263" t="str">
        <f>E10</f>
        <v>Pumas Seattle BU15</v>
      </c>
      <c r="E30" s="264"/>
      <c r="F30" s="113">
        <v>2</v>
      </c>
      <c r="G30" s="113">
        <v>0</v>
      </c>
      <c r="H30" s="113">
        <v>5</v>
      </c>
      <c r="I30" s="113"/>
      <c r="J30" s="113"/>
      <c r="K30" s="113">
        <v>7</v>
      </c>
      <c r="L30" s="45"/>
      <c r="M30" s="44"/>
      <c r="N30" s="75"/>
    </row>
    <row r="31" spans="1:14" ht="6.75" customHeight="1">
      <c r="A31" s="38"/>
      <c r="B31" s="43"/>
      <c r="C31" s="45"/>
      <c r="D31" s="58"/>
      <c r="E31" s="58"/>
      <c r="F31" s="47"/>
      <c r="G31" s="47"/>
      <c r="H31" s="47"/>
      <c r="I31" s="47"/>
      <c r="J31" s="47"/>
      <c r="K31" s="47"/>
      <c r="L31" s="45"/>
      <c r="M31" s="44"/>
      <c r="N31" s="75"/>
    </row>
    <row r="32" spans="1:14" ht="13.5" customHeight="1">
      <c r="A32" s="38"/>
      <c r="B32" s="43"/>
      <c r="C32" s="45"/>
      <c r="D32" s="256" t="s">
        <v>467</v>
      </c>
      <c r="E32" s="257"/>
      <c r="F32" s="72" t="s">
        <v>393</v>
      </c>
      <c r="G32" s="73" t="s">
        <v>394</v>
      </c>
      <c r="H32" s="72" t="s">
        <v>395</v>
      </c>
      <c r="I32" s="73" t="s">
        <v>396</v>
      </c>
      <c r="J32" s="72" t="s">
        <v>397</v>
      </c>
      <c r="K32" s="73" t="s">
        <v>398</v>
      </c>
      <c r="L32" s="45"/>
      <c r="M32" s="44"/>
      <c r="N32" s="75"/>
    </row>
    <row r="33" spans="1:14" ht="13.5" customHeight="1">
      <c r="A33" s="38"/>
      <c r="B33" s="43"/>
      <c r="C33" s="45"/>
      <c r="D33" s="263" t="str">
        <f>I8</f>
        <v>Lake Hills Fury B00</v>
      </c>
      <c r="E33" s="264"/>
      <c r="F33" s="113">
        <v>8</v>
      </c>
      <c r="G33" s="113">
        <v>1</v>
      </c>
      <c r="H33" s="113">
        <v>4</v>
      </c>
      <c r="I33" s="113"/>
      <c r="J33" s="113"/>
      <c r="K33" s="113">
        <v>13</v>
      </c>
      <c r="L33" s="45"/>
      <c r="M33" s="44"/>
      <c r="N33" s="75"/>
    </row>
    <row r="34" spans="1:14" ht="13.5" customHeight="1">
      <c r="A34" s="38"/>
      <c r="B34" s="43"/>
      <c r="C34" s="45"/>
      <c r="D34" s="263" t="str">
        <f>I9</f>
        <v>Seattle Utd South B00 Black</v>
      </c>
      <c r="E34" s="264"/>
      <c r="F34" s="113">
        <v>9</v>
      </c>
      <c r="G34" s="113">
        <v>10</v>
      </c>
      <c r="H34" s="113">
        <v>0</v>
      </c>
      <c r="I34" s="113"/>
      <c r="J34" s="113"/>
      <c r="K34" s="113">
        <v>19</v>
      </c>
      <c r="L34" s="45"/>
      <c r="M34" s="44"/>
      <c r="N34" s="75"/>
    </row>
    <row r="35" spans="1:14" ht="13.5" customHeight="1">
      <c r="A35" s="38"/>
      <c r="B35" s="43"/>
      <c r="C35" s="45"/>
      <c r="D35" s="263" t="str">
        <f>I10</f>
        <v>MVP Rapids 01 Navy</v>
      </c>
      <c r="E35" s="264"/>
      <c r="F35" s="113">
        <v>0</v>
      </c>
      <c r="G35" s="113">
        <v>8</v>
      </c>
      <c r="H35" s="113">
        <v>0</v>
      </c>
      <c r="I35" s="113"/>
      <c r="J35" s="113"/>
      <c r="K35" s="113">
        <v>8</v>
      </c>
      <c r="L35" s="45"/>
      <c r="M35" s="44"/>
      <c r="N35" s="75"/>
    </row>
    <row r="36" spans="1:14" ht="13.5" customHeight="1">
      <c r="A36" s="38"/>
      <c r="B36" s="43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4"/>
      <c r="N36" s="75"/>
    </row>
    <row r="37" spans="1:14" ht="13.5" customHeight="1">
      <c r="A37" s="38"/>
      <c r="B37" s="43"/>
      <c r="C37" s="60"/>
      <c r="D37" s="61" t="s">
        <v>392</v>
      </c>
      <c r="E37" s="45"/>
      <c r="F37" s="45"/>
      <c r="G37" s="45"/>
      <c r="H37" s="45"/>
      <c r="I37" s="45"/>
      <c r="J37" s="45"/>
      <c r="K37" s="45"/>
      <c r="L37" s="45"/>
      <c r="M37" s="44"/>
      <c r="N37" s="75"/>
    </row>
    <row r="38" spans="1:14" ht="13.5" customHeight="1">
      <c r="A38" s="38"/>
      <c r="B38" s="43"/>
      <c r="C38" s="60"/>
      <c r="D38" s="62"/>
      <c r="E38" s="265" t="s">
        <v>594</v>
      </c>
      <c r="F38" s="265"/>
      <c r="G38" s="265"/>
      <c r="H38" s="265"/>
      <c r="I38" s="265"/>
      <c r="J38" s="265"/>
      <c r="K38" s="265"/>
      <c r="L38" s="45"/>
      <c r="M38" s="44"/>
      <c r="N38" s="75"/>
    </row>
    <row r="39" spans="1:14" ht="12.75">
      <c r="A39" s="38"/>
      <c r="B39" s="43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4"/>
      <c r="N39" s="75"/>
    </row>
    <row r="40" spans="1:14" ht="12.75">
      <c r="A40" s="38"/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4"/>
      <c r="N40" s="75"/>
    </row>
    <row r="41" spans="1:14" ht="12.75">
      <c r="A41" s="38"/>
      <c r="B41" s="4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4"/>
      <c r="N41" s="75"/>
    </row>
    <row r="42" spans="1:14" ht="12.75">
      <c r="A42" s="38"/>
      <c r="B42" s="4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4"/>
      <c r="N42" s="75"/>
    </row>
    <row r="43" spans="1:14" ht="12.75">
      <c r="A43" s="38"/>
      <c r="B43" s="4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4"/>
      <c r="N43" s="75"/>
    </row>
    <row r="44" spans="1:14" ht="12.75">
      <c r="A44" s="38"/>
      <c r="B44" s="43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4"/>
      <c r="N44" s="75"/>
    </row>
    <row r="45" spans="1:14" ht="12.75">
      <c r="A45" s="38"/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4"/>
      <c r="N45" s="75"/>
    </row>
    <row r="46" spans="1:14" ht="12.75">
      <c r="A46" s="38"/>
      <c r="B46" s="4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4"/>
      <c r="N46" s="75"/>
    </row>
    <row r="47" spans="1:14" ht="12.75">
      <c r="A47" s="38"/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4"/>
      <c r="N47" s="75"/>
    </row>
    <row r="48" spans="1:14" ht="12.75">
      <c r="A48" s="38"/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4"/>
      <c r="N48" s="75"/>
    </row>
    <row r="49" spans="1:14" ht="12.75">
      <c r="A49" s="38"/>
      <c r="B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4"/>
      <c r="N49" s="75"/>
    </row>
    <row r="50" spans="1:14" ht="12.75">
      <c r="A50" s="38"/>
      <c r="B50" s="4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4"/>
      <c r="N50" s="75"/>
    </row>
    <row r="51" spans="1:14" ht="12.75">
      <c r="A51" s="38"/>
      <c r="B51" s="4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4"/>
      <c r="N51" s="75"/>
    </row>
    <row r="52" spans="1:14" ht="12.75">
      <c r="A52" s="38"/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4"/>
      <c r="N52" s="75"/>
    </row>
    <row r="53" spans="1:14" ht="12.75">
      <c r="A53" s="38"/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4"/>
      <c r="N53" s="75"/>
    </row>
    <row r="54" spans="1:14" ht="12.75">
      <c r="A54" s="38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4"/>
      <c r="N54" s="75"/>
    </row>
    <row r="55" spans="1:14" ht="12.75">
      <c r="A55" s="38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4"/>
      <c r="N55" s="75"/>
    </row>
    <row r="56" spans="1:14" ht="12.75">
      <c r="A56" s="38"/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4"/>
      <c r="N56" s="75"/>
    </row>
    <row r="57" spans="1:14" ht="12.75">
      <c r="A57" s="38"/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4"/>
      <c r="N57" s="75"/>
    </row>
    <row r="58" spans="1:14" ht="12.75">
      <c r="A58" s="38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75"/>
    </row>
    <row r="59" spans="1:14" ht="12.75">
      <c r="A59" s="38"/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4"/>
      <c r="N59" s="75"/>
    </row>
    <row r="60" spans="1:14" ht="12.75">
      <c r="A60" s="38"/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4"/>
      <c r="N60" s="75"/>
    </row>
    <row r="61" spans="1:14" ht="12.75">
      <c r="A61" s="38"/>
      <c r="B61" s="4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75"/>
    </row>
    <row r="62" spans="1:14" ht="12.75">
      <c r="A62" s="38"/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4"/>
      <c r="N62" s="75"/>
    </row>
    <row r="63" spans="1:14" ht="12.75">
      <c r="A63" s="38"/>
      <c r="B63" s="4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75"/>
    </row>
    <row r="64" spans="1:14" ht="12.75">
      <c r="A64" s="38"/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75"/>
    </row>
    <row r="65" spans="1:14" ht="12.75">
      <c r="A65" s="38"/>
      <c r="B65" s="4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4"/>
      <c r="N65" s="75"/>
    </row>
    <row r="66" spans="1:14" ht="12.75">
      <c r="A66" s="38"/>
      <c r="B66" s="4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75"/>
    </row>
    <row r="67" spans="1:14" ht="12.75">
      <c r="A67" s="38"/>
      <c r="B67" s="43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  <c r="N67" s="75"/>
    </row>
    <row r="68" spans="1:14" ht="13.5" thickBot="1">
      <c r="A68" s="38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75"/>
    </row>
    <row r="69" spans="1:14" ht="28.5" customHeight="1" thickBot="1" thickTop="1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76"/>
    </row>
    <row r="70" ht="13.5" thickTop="1"/>
  </sheetData>
  <sheetProtection/>
  <mergeCells count="42">
    <mergeCell ref="G16:H16"/>
    <mergeCell ref="I16:J16"/>
    <mergeCell ref="G14:H14"/>
    <mergeCell ref="I14:J14"/>
    <mergeCell ref="E2:G2"/>
    <mergeCell ref="H2:J2"/>
    <mergeCell ref="C3:L5"/>
    <mergeCell ref="E7:F7"/>
    <mergeCell ref="I7:J7"/>
    <mergeCell ref="G12:H12"/>
    <mergeCell ref="I12:J12"/>
    <mergeCell ref="I10:J10"/>
    <mergeCell ref="D32:E32"/>
    <mergeCell ref="D33:E33"/>
    <mergeCell ref="D29:E29"/>
    <mergeCell ref="D30:E30"/>
    <mergeCell ref="G13:H13"/>
    <mergeCell ref="I13:J13"/>
    <mergeCell ref="G18:H18"/>
    <mergeCell ref="I18:J18"/>
    <mergeCell ref="G17:H17"/>
    <mergeCell ref="I17:J17"/>
    <mergeCell ref="G19:H19"/>
    <mergeCell ref="I19:J19"/>
    <mergeCell ref="G20:H20"/>
    <mergeCell ref="I20:J20"/>
    <mergeCell ref="G25:H25"/>
    <mergeCell ref="I25:J25"/>
    <mergeCell ref="G23:H23"/>
    <mergeCell ref="I23:J23"/>
    <mergeCell ref="D27:E27"/>
    <mergeCell ref="D28:E28"/>
    <mergeCell ref="E38:K38"/>
    <mergeCell ref="E8:F8"/>
    <mergeCell ref="E9:F9"/>
    <mergeCell ref="E10:F10"/>
    <mergeCell ref="I8:J8"/>
    <mergeCell ref="I9:J9"/>
    <mergeCell ref="D34:E34"/>
    <mergeCell ref="D35:E35"/>
    <mergeCell ref="G22:H22"/>
    <mergeCell ref="I22:J22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zoomScalePageLayoutView="0" workbookViewId="0" topLeftCell="A1">
      <selection activeCell="E52" sqref="E52:K52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5" width="26.8515625" style="68" customWidth="1"/>
    <col min="16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114"/>
      <c r="L2" s="114"/>
      <c r="M2" s="115"/>
      <c r="N2" s="75"/>
    </row>
    <row r="3" spans="1:14" ht="15" customHeight="1">
      <c r="A3" s="38"/>
      <c r="B3" s="43"/>
      <c r="C3" s="245" t="s">
        <v>11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5" customHeight="1">
      <c r="A6" s="38"/>
      <c r="B6" s="43"/>
      <c r="C6" s="295" t="s">
        <v>553</v>
      </c>
      <c r="D6" s="295"/>
      <c r="E6" s="295"/>
      <c r="F6" s="295"/>
      <c r="G6" s="295"/>
      <c r="H6" s="295"/>
      <c r="I6" s="295"/>
      <c r="J6" s="295"/>
      <c r="K6" s="295"/>
      <c r="L6" s="295"/>
      <c r="M6" s="44"/>
      <c r="N6" s="75"/>
    </row>
    <row r="7" spans="1:14" ht="13.5" customHeight="1">
      <c r="A7" s="38"/>
      <c r="B7" s="43"/>
      <c r="C7" s="45"/>
      <c r="D7" s="45"/>
      <c r="E7" s="45"/>
      <c r="F7" s="45"/>
      <c r="G7" s="45"/>
      <c r="H7" s="45"/>
      <c r="I7" s="45"/>
      <c r="J7" s="45"/>
      <c r="K7" s="45"/>
      <c r="L7" s="45"/>
      <c r="M7" s="44"/>
      <c r="N7" s="75"/>
    </row>
    <row r="8" spans="1:14" ht="18" customHeight="1">
      <c r="A8" s="38"/>
      <c r="B8" s="43"/>
      <c r="C8" s="45"/>
      <c r="D8" s="45"/>
      <c r="E8" s="246" t="s">
        <v>465</v>
      </c>
      <c r="F8" s="247"/>
      <c r="G8" s="45"/>
      <c r="H8" s="45"/>
      <c r="I8" s="246" t="s">
        <v>468</v>
      </c>
      <c r="J8" s="247"/>
      <c r="K8" s="45"/>
      <c r="L8" s="45"/>
      <c r="M8" s="44"/>
      <c r="N8" s="75"/>
    </row>
    <row r="9" spans="1:14" ht="13.5" customHeight="1">
      <c r="A9" s="38"/>
      <c r="B9" s="43"/>
      <c r="C9" s="45"/>
      <c r="D9" s="45"/>
      <c r="E9" s="248" t="s">
        <v>551</v>
      </c>
      <c r="F9" s="249"/>
      <c r="G9" s="45"/>
      <c r="H9" s="45"/>
      <c r="I9" s="248" t="s">
        <v>244</v>
      </c>
      <c r="J9" s="249"/>
      <c r="K9" s="45"/>
      <c r="L9" s="45"/>
      <c r="M9" s="44"/>
      <c r="N9" s="75"/>
    </row>
    <row r="10" spans="1:14" ht="13.5" customHeight="1">
      <c r="A10" s="38"/>
      <c r="B10" s="43"/>
      <c r="C10" s="45"/>
      <c r="D10" s="45"/>
      <c r="E10" s="248" t="s">
        <v>241</v>
      </c>
      <c r="F10" s="249"/>
      <c r="G10" s="45"/>
      <c r="H10" s="45"/>
      <c r="I10" s="248" t="s">
        <v>245</v>
      </c>
      <c r="J10" s="249"/>
      <c r="K10" s="45"/>
      <c r="L10" s="45"/>
      <c r="M10" s="44"/>
      <c r="N10" s="75"/>
    </row>
    <row r="11" spans="1:14" ht="13.5" customHeight="1">
      <c r="A11" s="38"/>
      <c r="B11" s="43"/>
      <c r="C11" s="45"/>
      <c r="D11" s="45"/>
      <c r="E11" s="248" t="s">
        <v>242</v>
      </c>
      <c r="F11" s="249"/>
      <c r="G11" s="45"/>
      <c r="H11" s="45"/>
      <c r="I11" s="248" t="s">
        <v>246</v>
      </c>
      <c r="J11" s="249"/>
      <c r="K11" s="45"/>
      <c r="L11" s="45"/>
      <c r="M11" s="44"/>
      <c r="N11" s="75"/>
    </row>
    <row r="12" spans="1:14" ht="13.5" customHeight="1">
      <c r="A12" s="38"/>
      <c r="B12" s="43"/>
      <c r="C12" s="45"/>
      <c r="D12" s="45"/>
      <c r="E12" s="248" t="s">
        <v>243</v>
      </c>
      <c r="F12" s="249"/>
      <c r="G12" s="45"/>
      <c r="H12" s="45"/>
      <c r="I12" s="248" t="s">
        <v>248</v>
      </c>
      <c r="J12" s="249"/>
      <c r="K12" s="45"/>
      <c r="L12" s="45"/>
      <c r="M12" s="44"/>
      <c r="N12" s="75"/>
    </row>
    <row r="13" spans="1:14" ht="13.5" customHeight="1">
      <c r="A13" s="38"/>
      <c r="B13" s="43"/>
      <c r="C13" s="45"/>
      <c r="D13" s="45"/>
      <c r="E13" s="248" t="s">
        <v>353</v>
      </c>
      <c r="F13" s="249"/>
      <c r="G13" s="45"/>
      <c r="H13" s="45"/>
      <c r="I13" s="91"/>
      <c r="J13" s="91"/>
      <c r="K13" s="45"/>
      <c r="L13" s="45"/>
      <c r="M13" s="44"/>
      <c r="N13" s="75"/>
    </row>
    <row r="14" spans="1:14" ht="13.5" customHeight="1">
      <c r="A14" s="38"/>
      <c r="B14" s="43"/>
      <c r="C14" s="45"/>
      <c r="D14" s="45"/>
      <c r="E14" s="191" t="s">
        <v>535</v>
      </c>
      <c r="F14" s="91"/>
      <c r="G14" s="45"/>
      <c r="H14" s="45"/>
      <c r="I14" s="91"/>
      <c r="J14" s="91"/>
      <c r="K14" s="45"/>
      <c r="L14" s="45"/>
      <c r="M14" s="44"/>
      <c r="N14" s="75"/>
    </row>
    <row r="15" spans="1:14" ht="13.5" customHeight="1">
      <c r="A15" s="38"/>
      <c r="B15" s="43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4"/>
      <c r="N15" s="75"/>
    </row>
    <row r="16" spans="1:14" ht="13.5" customHeight="1">
      <c r="A16" s="38"/>
      <c r="B16" s="43"/>
      <c r="C16" s="69" t="s">
        <v>378</v>
      </c>
      <c r="D16" s="70" t="s">
        <v>379</v>
      </c>
      <c r="E16" s="69" t="s">
        <v>380</v>
      </c>
      <c r="F16" s="69" t="s">
        <v>374</v>
      </c>
      <c r="G16" s="252" t="s">
        <v>381</v>
      </c>
      <c r="H16" s="252"/>
      <c r="I16" s="252" t="s">
        <v>382</v>
      </c>
      <c r="J16" s="252"/>
      <c r="K16" s="69" t="s">
        <v>374</v>
      </c>
      <c r="L16" s="69" t="s">
        <v>383</v>
      </c>
      <c r="M16" s="44"/>
      <c r="N16" s="75"/>
    </row>
    <row r="17" spans="1:14" ht="13.5" customHeight="1">
      <c r="A17" s="38"/>
      <c r="B17" s="43"/>
      <c r="C17" s="201">
        <v>42167</v>
      </c>
      <c r="D17" s="202">
        <v>0.6979166666666666</v>
      </c>
      <c r="E17" s="203">
        <v>11</v>
      </c>
      <c r="F17" s="203">
        <v>0</v>
      </c>
      <c r="G17" s="270" t="s">
        <v>243</v>
      </c>
      <c r="H17" s="271"/>
      <c r="I17" s="270" t="str">
        <f>E9</f>
        <v>Dragons FC BU16*</v>
      </c>
      <c r="J17" s="270"/>
      <c r="K17" s="204">
        <v>1</v>
      </c>
      <c r="L17" s="204" t="s">
        <v>384</v>
      </c>
      <c r="M17" s="44"/>
      <c r="N17" s="75"/>
    </row>
    <row r="18" spans="1:14" ht="13.5" customHeight="1">
      <c r="A18" s="38"/>
      <c r="B18" s="43"/>
      <c r="C18" s="201">
        <v>42167</v>
      </c>
      <c r="D18" s="202">
        <v>0.75</v>
      </c>
      <c r="E18" s="203">
        <v>11</v>
      </c>
      <c r="F18" s="203">
        <v>3</v>
      </c>
      <c r="G18" s="270" t="s">
        <v>248</v>
      </c>
      <c r="H18" s="271"/>
      <c r="I18" s="270" t="s">
        <v>244</v>
      </c>
      <c r="J18" s="270"/>
      <c r="K18" s="204">
        <v>1</v>
      </c>
      <c r="L18" s="204" t="s">
        <v>385</v>
      </c>
      <c r="M18" s="44"/>
      <c r="N18" s="75"/>
    </row>
    <row r="19" spans="1:14" ht="13.5" customHeight="1">
      <c r="A19" s="38"/>
      <c r="B19" s="43"/>
      <c r="C19" s="201">
        <v>42167</v>
      </c>
      <c r="D19" s="202">
        <v>0.8020833333333334</v>
      </c>
      <c r="E19" s="203">
        <v>11</v>
      </c>
      <c r="F19" s="203">
        <v>1</v>
      </c>
      <c r="G19" s="270" t="s">
        <v>245</v>
      </c>
      <c r="H19" s="271"/>
      <c r="I19" s="270" t="s">
        <v>246</v>
      </c>
      <c r="J19" s="270"/>
      <c r="K19" s="204">
        <v>1</v>
      </c>
      <c r="L19" s="204" t="s">
        <v>385</v>
      </c>
      <c r="M19" s="44"/>
      <c r="N19" s="75"/>
    </row>
    <row r="20" spans="1:14" ht="13.5" customHeight="1">
      <c r="A20" s="38"/>
      <c r="B20" s="43"/>
      <c r="C20" s="201">
        <v>42167</v>
      </c>
      <c r="D20" s="202">
        <v>0.8541666666666666</v>
      </c>
      <c r="E20" s="203">
        <v>11</v>
      </c>
      <c r="F20" s="203">
        <v>4</v>
      </c>
      <c r="G20" s="270" t="s">
        <v>241</v>
      </c>
      <c r="H20" s="271"/>
      <c r="I20" s="270" t="s">
        <v>242</v>
      </c>
      <c r="J20" s="270"/>
      <c r="K20" s="204">
        <v>0</v>
      </c>
      <c r="L20" s="204" t="s">
        <v>384</v>
      </c>
      <c r="M20" s="44"/>
      <c r="N20" s="75"/>
    </row>
    <row r="21" spans="1:14" ht="13.5" customHeight="1">
      <c r="A21" s="38"/>
      <c r="B21" s="43"/>
      <c r="C21" s="201">
        <v>42167</v>
      </c>
      <c r="D21" s="206">
        <v>0.8645833333333334</v>
      </c>
      <c r="E21" s="207">
        <v>3</v>
      </c>
      <c r="F21" s="203">
        <v>0</v>
      </c>
      <c r="G21" s="293" t="s">
        <v>353</v>
      </c>
      <c r="H21" s="294"/>
      <c r="I21" s="293" t="str">
        <f>E9</f>
        <v>Dragons FC BU16*</v>
      </c>
      <c r="J21" s="293"/>
      <c r="K21" s="204">
        <v>5</v>
      </c>
      <c r="L21" s="204" t="s">
        <v>384</v>
      </c>
      <c r="M21" s="44"/>
      <c r="N21" s="75"/>
    </row>
    <row r="22" spans="1:14" ht="6.75" customHeight="1">
      <c r="A22" s="38"/>
      <c r="B22" s="43"/>
      <c r="C22" s="53"/>
      <c r="D22" s="54"/>
      <c r="E22" s="55"/>
      <c r="F22" s="55"/>
      <c r="G22" s="56"/>
      <c r="H22" s="57"/>
      <c r="I22" s="56"/>
      <c r="J22" s="56"/>
      <c r="K22" s="46"/>
      <c r="L22" s="46"/>
      <c r="M22" s="44"/>
      <c r="N22" s="75"/>
    </row>
    <row r="23" spans="1:14" ht="13.5" customHeight="1">
      <c r="A23" s="38"/>
      <c r="B23" s="43"/>
      <c r="C23" s="48">
        <v>42168</v>
      </c>
      <c r="D23" s="49">
        <v>0.40625</v>
      </c>
      <c r="E23" s="50" t="s">
        <v>281</v>
      </c>
      <c r="F23" s="50">
        <v>4</v>
      </c>
      <c r="G23" s="250" t="str">
        <f>I10</f>
        <v>Tynecastle B99</v>
      </c>
      <c r="H23" s="251"/>
      <c r="I23" s="250" t="str">
        <f>I12</f>
        <v>Pumas Seattle BU16</v>
      </c>
      <c r="J23" s="250"/>
      <c r="K23" s="52">
        <v>2</v>
      </c>
      <c r="L23" s="52" t="s">
        <v>385</v>
      </c>
      <c r="M23" s="44"/>
      <c r="N23" s="75"/>
    </row>
    <row r="24" spans="1:14" ht="13.5" customHeight="1">
      <c r="A24" s="38"/>
      <c r="B24" s="43"/>
      <c r="C24" s="48">
        <v>42168</v>
      </c>
      <c r="D24" s="49">
        <v>0.4375</v>
      </c>
      <c r="E24" s="50" t="s">
        <v>280</v>
      </c>
      <c r="F24" s="50">
        <v>4</v>
      </c>
      <c r="G24" s="250" t="str">
        <f>I9</f>
        <v>TSS 1999 Boys</v>
      </c>
      <c r="H24" s="251"/>
      <c r="I24" s="250" t="str">
        <f>I11</f>
        <v>Missoula Strikers</v>
      </c>
      <c r="J24" s="250"/>
      <c r="K24" s="52">
        <v>1</v>
      </c>
      <c r="L24" s="52" t="s">
        <v>385</v>
      </c>
      <c r="M24" s="44"/>
      <c r="N24" s="75"/>
    </row>
    <row r="25" spans="1:14" ht="13.5" customHeight="1">
      <c r="A25" s="38"/>
      <c r="B25" s="43"/>
      <c r="C25" s="48">
        <v>42168</v>
      </c>
      <c r="D25" s="49">
        <v>0.4583333333333333</v>
      </c>
      <c r="E25" s="50" t="s">
        <v>281</v>
      </c>
      <c r="F25" s="50">
        <v>0</v>
      </c>
      <c r="G25" s="250" t="str">
        <f>E12</f>
        <v>MVP Rapids 00 Navy</v>
      </c>
      <c r="H25" s="251"/>
      <c r="I25" s="289" t="str">
        <f>E13</f>
        <v>Chilliwack FC</v>
      </c>
      <c r="J25" s="289"/>
      <c r="K25" s="52">
        <v>1</v>
      </c>
      <c r="L25" s="52" t="s">
        <v>384</v>
      </c>
      <c r="M25" s="44"/>
      <c r="N25" s="75"/>
    </row>
    <row r="26" spans="1:14" ht="13.5" customHeight="1">
      <c r="A26" s="38"/>
      <c r="B26" s="43"/>
      <c r="C26" s="48">
        <v>42168</v>
      </c>
      <c r="D26" s="49">
        <v>0.4895833333333333</v>
      </c>
      <c r="E26" s="50" t="s">
        <v>280</v>
      </c>
      <c r="F26" s="50">
        <v>0</v>
      </c>
      <c r="G26" s="250" t="str">
        <f>E9</f>
        <v>Dragons FC BU16*</v>
      </c>
      <c r="H26" s="251"/>
      <c r="I26" s="250" t="str">
        <f>E11</f>
        <v>HPFC Heat 00</v>
      </c>
      <c r="J26" s="250"/>
      <c r="K26" s="52">
        <v>0</v>
      </c>
      <c r="L26" s="52" t="s">
        <v>384</v>
      </c>
      <c r="M26" s="44"/>
      <c r="N26" s="75"/>
    </row>
    <row r="27" spans="1:14" ht="6.75" customHeight="1">
      <c r="A27" s="38"/>
      <c r="B27" s="43"/>
      <c r="C27" s="53"/>
      <c r="D27" s="54"/>
      <c r="E27" s="55"/>
      <c r="F27" s="55"/>
      <c r="G27" s="56"/>
      <c r="H27" s="58"/>
      <c r="I27" s="56"/>
      <c r="J27" s="56"/>
      <c r="K27" s="46"/>
      <c r="L27" s="46"/>
      <c r="M27" s="44"/>
      <c r="N27" s="75"/>
    </row>
    <row r="28" spans="1:14" ht="13.5" customHeight="1">
      <c r="A28" s="38"/>
      <c r="B28" s="43"/>
      <c r="C28" s="48">
        <v>42168</v>
      </c>
      <c r="D28" s="49">
        <v>0.59375</v>
      </c>
      <c r="E28" s="50">
        <v>11</v>
      </c>
      <c r="F28" s="50">
        <v>3</v>
      </c>
      <c r="G28" s="250" t="str">
        <f>I11</f>
        <v>Missoula Strikers</v>
      </c>
      <c r="H28" s="251"/>
      <c r="I28" s="250" t="str">
        <f>I12</f>
        <v>Pumas Seattle BU16</v>
      </c>
      <c r="J28" s="250"/>
      <c r="K28" s="52">
        <v>0</v>
      </c>
      <c r="L28" s="52" t="s">
        <v>385</v>
      </c>
      <c r="M28" s="44"/>
      <c r="N28" s="75"/>
    </row>
    <row r="29" spans="1:14" ht="13.5" customHeight="1">
      <c r="A29" s="38"/>
      <c r="B29" s="43"/>
      <c r="C29" s="48">
        <v>42168</v>
      </c>
      <c r="D29" s="49">
        <v>0.6458333333333334</v>
      </c>
      <c r="E29" s="50">
        <v>11</v>
      </c>
      <c r="F29" s="50">
        <v>0</v>
      </c>
      <c r="G29" s="250" t="str">
        <f>I9</f>
        <v>TSS 1999 Boys</v>
      </c>
      <c r="H29" s="251"/>
      <c r="I29" s="250" t="str">
        <f>I10</f>
        <v>Tynecastle B99</v>
      </c>
      <c r="J29" s="250"/>
      <c r="K29" s="52">
        <v>3</v>
      </c>
      <c r="L29" s="52" t="s">
        <v>385</v>
      </c>
      <c r="M29" s="44"/>
      <c r="N29" s="75"/>
    </row>
    <row r="30" spans="1:14" ht="13.5" customHeight="1">
      <c r="A30" s="38"/>
      <c r="B30" s="43"/>
      <c r="C30" s="48">
        <v>42168</v>
      </c>
      <c r="D30" s="195">
        <v>0.6979166666666666</v>
      </c>
      <c r="E30" s="205">
        <v>11</v>
      </c>
      <c r="F30" s="50">
        <v>0</v>
      </c>
      <c r="G30" s="289" t="str">
        <f>E9</f>
        <v>Dragons FC BU16*</v>
      </c>
      <c r="H30" s="290"/>
      <c r="I30" s="289" t="str">
        <f>E10</f>
        <v>SGU U15 Boys</v>
      </c>
      <c r="J30" s="289"/>
      <c r="K30" s="52">
        <v>1</v>
      </c>
      <c r="L30" s="52" t="s">
        <v>384</v>
      </c>
      <c r="M30" s="44"/>
      <c r="N30" s="75"/>
    </row>
    <row r="31" spans="1:14" ht="13.5" customHeight="1">
      <c r="A31" s="38"/>
      <c r="B31" s="43"/>
      <c r="C31" s="48">
        <v>42168</v>
      </c>
      <c r="D31" s="195">
        <v>0.75</v>
      </c>
      <c r="E31" s="205">
        <v>11</v>
      </c>
      <c r="F31" s="50">
        <v>1</v>
      </c>
      <c r="G31" s="289" t="str">
        <f>E11</f>
        <v>HPFC Heat 00</v>
      </c>
      <c r="H31" s="290"/>
      <c r="I31" s="289" t="str">
        <f>E12</f>
        <v>MVP Rapids 00 Navy</v>
      </c>
      <c r="J31" s="289"/>
      <c r="K31" s="52">
        <v>0</v>
      </c>
      <c r="L31" s="52" t="s">
        <v>384</v>
      </c>
      <c r="M31" s="44"/>
      <c r="N31" s="75"/>
    </row>
    <row r="32" spans="1:14" ht="4.5" customHeight="1">
      <c r="A32" s="38"/>
      <c r="B32" s="43"/>
      <c r="C32" s="53"/>
      <c r="D32" s="54"/>
      <c r="E32" s="55"/>
      <c r="F32" s="55"/>
      <c r="G32" s="56"/>
      <c r="H32" s="58"/>
      <c r="I32" s="56"/>
      <c r="J32" s="56"/>
      <c r="K32" s="46"/>
      <c r="L32" s="46"/>
      <c r="M32" s="44"/>
      <c r="N32" s="75"/>
    </row>
    <row r="33" spans="1:14" ht="13.5" customHeight="1">
      <c r="A33" s="38"/>
      <c r="B33" s="43"/>
      <c r="C33" s="48">
        <v>42168</v>
      </c>
      <c r="D33" s="195">
        <v>0.8541666666666666</v>
      </c>
      <c r="E33" s="205">
        <v>11</v>
      </c>
      <c r="F33" s="50">
        <v>3</v>
      </c>
      <c r="G33" s="289" t="str">
        <f>E10</f>
        <v>SGU U15 Boys</v>
      </c>
      <c r="H33" s="290"/>
      <c r="I33" s="289" t="str">
        <f>E13</f>
        <v>Chilliwack FC</v>
      </c>
      <c r="J33" s="289"/>
      <c r="K33" s="52">
        <v>0</v>
      </c>
      <c r="L33" s="52" t="s">
        <v>384</v>
      </c>
      <c r="M33" s="44"/>
      <c r="N33" s="75"/>
    </row>
    <row r="34" spans="1:14" ht="6.75" customHeight="1">
      <c r="A34" s="38"/>
      <c r="B34" s="43"/>
      <c r="C34" s="53"/>
      <c r="D34" s="54"/>
      <c r="E34" s="55"/>
      <c r="F34" s="55"/>
      <c r="G34" s="56"/>
      <c r="H34" s="58"/>
      <c r="I34" s="56"/>
      <c r="J34" s="56"/>
      <c r="K34" s="46"/>
      <c r="L34" s="46"/>
      <c r="M34" s="44"/>
      <c r="N34" s="75"/>
    </row>
    <row r="35" spans="1:14" ht="13.5" customHeight="1">
      <c r="A35" s="38"/>
      <c r="B35" s="43"/>
      <c r="C35" s="48">
        <v>42169</v>
      </c>
      <c r="D35" s="49">
        <v>0.5416666666666666</v>
      </c>
      <c r="E35" s="50">
        <v>1</v>
      </c>
      <c r="F35" s="50"/>
      <c r="G35" s="253" t="s">
        <v>403</v>
      </c>
      <c r="H35" s="251"/>
      <c r="I35" s="253" t="s">
        <v>404</v>
      </c>
      <c r="J35" s="253"/>
      <c r="K35" s="59"/>
      <c r="L35" s="52" t="s">
        <v>392</v>
      </c>
      <c r="M35" s="44"/>
      <c r="N35" s="75"/>
    </row>
    <row r="36" spans="1:14" ht="13.5" customHeight="1">
      <c r="A36" s="38"/>
      <c r="B36" s="43"/>
      <c r="C36" s="45"/>
      <c r="D36" s="45"/>
      <c r="E36" s="45"/>
      <c r="F36" s="45"/>
      <c r="G36" s="45"/>
      <c r="H36" s="45"/>
      <c r="I36" s="45"/>
      <c r="J36" s="45"/>
      <c r="K36" s="46"/>
      <c r="L36" s="45"/>
      <c r="M36" s="44"/>
      <c r="N36" s="75"/>
    </row>
    <row r="37" spans="1:14" ht="13.5" customHeight="1">
      <c r="A37" s="38"/>
      <c r="B37" s="43"/>
      <c r="C37" s="256" t="s">
        <v>376</v>
      </c>
      <c r="D37" s="292"/>
      <c r="E37" s="257"/>
      <c r="F37" s="72" t="s">
        <v>393</v>
      </c>
      <c r="G37" s="73" t="s">
        <v>394</v>
      </c>
      <c r="H37" s="72" t="s">
        <v>395</v>
      </c>
      <c r="I37" s="73" t="s">
        <v>405</v>
      </c>
      <c r="J37" s="73" t="s">
        <v>396</v>
      </c>
      <c r="K37" s="72" t="s">
        <v>397</v>
      </c>
      <c r="L37" s="73" t="s">
        <v>398</v>
      </c>
      <c r="M37" s="44"/>
      <c r="N37" s="75"/>
    </row>
    <row r="38" spans="1:14" ht="13.5" customHeight="1">
      <c r="A38" s="38"/>
      <c r="B38" s="43"/>
      <c r="C38" s="254" t="str">
        <f>E9</f>
        <v>Dragons FC BU16*</v>
      </c>
      <c r="D38" s="291"/>
      <c r="E38" s="255"/>
      <c r="F38" s="113">
        <v>8</v>
      </c>
      <c r="G38" s="113">
        <v>10</v>
      </c>
      <c r="H38" s="113">
        <v>4</v>
      </c>
      <c r="I38" s="113">
        <v>0</v>
      </c>
      <c r="J38" s="113"/>
      <c r="K38" s="113"/>
      <c r="L38" s="113">
        <v>16.5</v>
      </c>
      <c r="M38" s="44"/>
      <c r="N38" s="75"/>
    </row>
    <row r="39" spans="1:14" ht="13.5" customHeight="1">
      <c r="A39" s="38"/>
      <c r="B39" s="43"/>
      <c r="C39" s="254" t="str">
        <f>E10</f>
        <v>SGU U15 Boys</v>
      </c>
      <c r="D39" s="291" t="str">
        <f>E10</f>
        <v>SGU U15 Boys</v>
      </c>
      <c r="E39" s="255"/>
      <c r="F39" s="113">
        <v>10</v>
      </c>
      <c r="G39" s="113">
        <v>8</v>
      </c>
      <c r="H39" s="113">
        <v>10</v>
      </c>
      <c r="I39" s="113" t="s">
        <v>552</v>
      </c>
      <c r="J39" s="113"/>
      <c r="K39" s="113"/>
      <c r="L39" s="113">
        <v>28</v>
      </c>
      <c r="M39" s="44"/>
      <c r="N39" s="75"/>
    </row>
    <row r="40" spans="1:14" ht="13.5" customHeight="1">
      <c r="A40" s="38"/>
      <c r="B40" s="43"/>
      <c r="C40" s="254" t="str">
        <f>E11</f>
        <v>HPFC Heat 00</v>
      </c>
      <c r="D40" s="291" t="str">
        <f>E11</f>
        <v>HPFC Heat 00</v>
      </c>
      <c r="E40" s="255"/>
      <c r="F40" s="113">
        <v>0</v>
      </c>
      <c r="G40" s="113">
        <v>4</v>
      </c>
      <c r="H40" s="113">
        <v>8</v>
      </c>
      <c r="I40" s="113" t="s">
        <v>552</v>
      </c>
      <c r="J40" s="113"/>
      <c r="K40" s="113"/>
      <c r="L40" s="113">
        <v>12</v>
      </c>
      <c r="M40" s="44"/>
      <c r="N40" s="75"/>
    </row>
    <row r="41" spans="1:14" ht="13.5" customHeight="1">
      <c r="A41" s="38"/>
      <c r="B41" s="43"/>
      <c r="C41" s="254" t="str">
        <f>E12</f>
        <v>MVP Rapids 00 Navy</v>
      </c>
      <c r="D41" s="291" t="str">
        <f>E12</f>
        <v>MVP Rapids 00 Navy</v>
      </c>
      <c r="E41" s="255"/>
      <c r="F41" s="113">
        <v>0</v>
      </c>
      <c r="G41" s="113">
        <v>0</v>
      </c>
      <c r="H41" s="113">
        <v>0</v>
      </c>
      <c r="I41" s="113" t="s">
        <v>552</v>
      </c>
      <c r="J41" s="113"/>
      <c r="K41" s="113"/>
      <c r="L41" s="113">
        <v>0</v>
      </c>
      <c r="M41" s="44"/>
      <c r="N41" s="75"/>
    </row>
    <row r="42" spans="1:14" ht="13.5" customHeight="1">
      <c r="A42" s="38"/>
      <c r="B42" s="43"/>
      <c r="C42" s="254" t="str">
        <f>E13</f>
        <v>Chilliwack FC</v>
      </c>
      <c r="D42" s="291" t="str">
        <f>E13</f>
        <v>Chilliwack FC</v>
      </c>
      <c r="E42" s="255"/>
      <c r="F42" s="113">
        <v>0</v>
      </c>
      <c r="G42" s="113">
        <v>8</v>
      </c>
      <c r="H42" s="113">
        <v>0</v>
      </c>
      <c r="I42" s="113" t="s">
        <v>552</v>
      </c>
      <c r="J42" s="113"/>
      <c r="K42" s="113"/>
      <c r="L42" s="113">
        <v>8</v>
      </c>
      <c r="M42" s="44"/>
      <c r="N42" s="75"/>
    </row>
    <row r="43" spans="1:14" ht="13.5" customHeight="1">
      <c r="A43" s="38"/>
      <c r="B43" s="43"/>
      <c r="C43" s="177" t="s">
        <v>46</v>
      </c>
      <c r="D43" s="177"/>
      <c r="E43" s="200"/>
      <c r="F43" s="47"/>
      <c r="G43" s="47"/>
      <c r="H43" s="47"/>
      <c r="I43" s="47"/>
      <c r="J43" s="47"/>
      <c r="K43" s="47"/>
      <c r="L43" s="47"/>
      <c r="M43" s="44"/>
      <c r="N43" s="75"/>
    </row>
    <row r="44" spans="1:14" ht="6.75" customHeight="1">
      <c r="A44" s="38"/>
      <c r="B44" s="43"/>
      <c r="C44" s="45"/>
      <c r="D44" s="58"/>
      <c r="E44" s="58"/>
      <c r="F44" s="47"/>
      <c r="G44" s="47"/>
      <c r="H44" s="47"/>
      <c r="I44" s="47"/>
      <c r="J44" s="47"/>
      <c r="K44" s="47"/>
      <c r="L44" s="47"/>
      <c r="M44" s="44"/>
      <c r="N44" s="75"/>
    </row>
    <row r="45" spans="1:14" ht="13.5" customHeight="1">
      <c r="A45" s="38"/>
      <c r="B45" s="43"/>
      <c r="C45" s="256" t="s">
        <v>420</v>
      </c>
      <c r="D45" s="292"/>
      <c r="E45" s="257"/>
      <c r="F45" s="72" t="s">
        <v>393</v>
      </c>
      <c r="G45" s="73" t="s">
        <v>394</v>
      </c>
      <c r="H45" s="72" t="s">
        <v>395</v>
      </c>
      <c r="I45" s="73" t="s">
        <v>405</v>
      </c>
      <c r="J45" s="73" t="s">
        <v>396</v>
      </c>
      <c r="K45" s="72" t="s">
        <v>397</v>
      </c>
      <c r="L45" s="73" t="s">
        <v>398</v>
      </c>
      <c r="M45" s="44"/>
      <c r="N45" s="75"/>
    </row>
    <row r="46" spans="1:14" ht="13.5" customHeight="1">
      <c r="A46" s="38"/>
      <c r="B46" s="43"/>
      <c r="C46" s="254" t="str">
        <f>I9</f>
        <v>TSS 1999 Boys</v>
      </c>
      <c r="D46" s="291"/>
      <c r="E46" s="255"/>
      <c r="F46" s="113">
        <v>1</v>
      </c>
      <c r="G46" s="113">
        <v>9</v>
      </c>
      <c r="H46" s="113">
        <v>0</v>
      </c>
      <c r="I46" s="113" t="s">
        <v>552</v>
      </c>
      <c r="J46" s="113"/>
      <c r="K46" s="113"/>
      <c r="L46" s="113">
        <v>10</v>
      </c>
      <c r="M46" s="44"/>
      <c r="N46" s="75"/>
    </row>
    <row r="47" spans="1:14" ht="13.5" customHeight="1">
      <c r="A47" s="38"/>
      <c r="B47" s="43"/>
      <c r="C47" s="254" t="str">
        <f>I10</f>
        <v>Tynecastle B99</v>
      </c>
      <c r="D47" s="291" t="str">
        <f>I10</f>
        <v>Tynecastle B99</v>
      </c>
      <c r="E47" s="255"/>
      <c r="F47" s="113">
        <v>4</v>
      </c>
      <c r="G47" s="113">
        <v>9</v>
      </c>
      <c r="H47" s="113">
        <v>10</v>
      </c>
      <c r="I47" s="113" t="s">
        <v>552</v>
      </c>
      <c r="J47" s="113"/>
      <c r="K47" s="113"/>
      <c r="L47" s="113">
        <v>23</v>
      </c>
      <c r="M47" s="44"/>
      <c r="N47" s="75"/>
    </row>
    <row r="48" spans="1:14" ht="13.5" customHeight="1">
      <c r="A48" s="38"/>
      <c r="B48" s="43"/>
      <c r="C48" s="254" t="str">
        <f>I11</f>
        <v>Missoula Strikers</v>
      </c>
      <c r="D48" s="291" t="str">
        <f>I11</f>
        <v>Missoula Strikers</v>
      </c>
      <c r="E48" s="255"/>
      <c r="F48" s="113">
        <v>4</v>
      </c>
      <c r="G48" s="113">
        <v>1</v>
      </c>
      <c r="H48" s="113">
        <v>10</v>
      </c>
      <c r="I48" s="113" t="s">
        <v>552</v>
      </c>
      <c r="J48" s="113"/>
      <c r="K48" s="113"/>
      <c r="L48" s="113">
        <v>15</v>
      </c>
      <c r="M48" s="44"/>
      <c r="N48" s="75"/>
    </row>
    <row r="49" spans="1:14" ht="13.5" customHeight="1">
      <c r="A49" s="38"/>
      <c r="B49" s="43"/>
      <c r="C49" s="254" t="str">
        <f>I12</f>
        <v>Pumas Seattle BU16</v>
      </c>
      <c r="D49" s="291" t="str">
        <f>I12</f>
        <v>Pumas Seattle BU16</v>
      </c>
      <c r="E49" s="255"/>
      <c r="F49" s="113">
        <v>9</v>
      </c>
      <c r="G49" s="113">
        <v>2</v>
      </c>
      <c r="H49" s="113">
        <v>0</v>
      </c>
      <c r="I49" s="113" t="s">
        <v>552</v>
      </c>
      <c r="J49" s="113"/>
      <c r="K49" s="113"/>
      <c r="L49" s="113">
        <v>11</v>
      </c>
      <c r="M49" s="44"/>
      <c r="N49" s="75"/>
    </row>
    <row r="50" spans="1:14" ht="13.5" customHeight="1">
      <c r="A50" s="38"/>
      <c r="B50" s="4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4"/>
      <c r="N50" s="75"/>
    </row>
    <row r="51" spans="1:14" ht="13.5" customHeight="1">
      <c r="A51" s="38"/>
      <c r="B51" s="43"/>
      <c r="C51" s="60"/>
      <c r="D51" s="61" t="s">
        <v>392</v>
      </c>
      <c r="E51" s="45"/>
      <c r="F51" s="45"/>
      <c r="G51" s="45"/>
      <c r="H51" s="45"/>
      <c r="I51" s="45"/>
      <c r="J51" s="45"/>
      <c r="K51" s="45"/>
      <c r="L51" s="45"/>
      <c r="M51" s="44"/>
      <c r="N51" s="75"/>
    </row>
    <row r="52" spans="1:14" ht="13.5" customHeight="1">
      <c r="A52" s="38"/>
      <c r="B52" s="43"/>
      <c r="C52" s="60"/>
      <c r="D52" s="62"/>
      <c r="E52" s="265" t="s">
        <v>580</v>
      </c>
      <c r="F52" s="265"/>
      <c r="G52" s="265"/>
      <c r="H52" s="265"/>
      <c r="I52" s="265"/>
      <c r="J52" s="265"/>
      <c r="K52" s="265"/>
      <c r="L52" s="45"/>
      <c r="M52" s="44"/>
      <c r="N52" s="75"/>
    </row>
    <row r="53" spans="1:14" ht="12.75">
      <c r="A53" s="38"/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4"/>
      <c r="N53" s="75"/>
    </row>
    <row r="54" spans="1:14" ht="12.75">
      <c r="A54" s="38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4"/>
      <c r="N54" s="75"/>
    </row>
    <row r="55" spans="1:14" ht="12.75">
      <c r="A55" s="38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4"/>
      <c r="N55" s="75"/>
    </row>
    <row r="56" spans="1:14" ht="12.75">
      <c r="A56" s="38"/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4"/>
      <c r="N56" s="75"/>
    </row>
    <row r="57" spans="1:14" ht="12.75">
      <c r="A57" s="38"/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4"/>
      <c r="N57" s="75"/>
    </row>
    <row r="58" spans="1:14" ht="12.75">
      <c r="A58" s="38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75"/>
    </row>
    <row r="59" spans="1:14" ht="12.75">
      <c r="A59" s="38"/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4"/>
      <c r="N59" s="75"/>
    </row>
    <row r="60" spans="1:14" ht="12.75">
      <c r="A60" s="38"/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4"/>
      <c r="N60" s="75"/>
    </row>
    <row r="61" spans="1:14" ht="12.75">
      <c r="A61" s="38"/>
      <c r="B61" s="4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75"/>
    </row>
    <row r="62" spans="1:14" ht="12.75">
      <c r="A62" s="38"/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4"/>
      <c r="N62" s="75"/>
    </row>
    <row r="63" spans="1:14" ht="12.75">
      <c r="A63" s="38"/>
      <c r="B63" s="4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75"/>
    </row>
    <row r="64" spans="1:14" ht="12.75">
      <c r="A64" s="38"/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75"/>
    </row>
    <row r="65" spans="1:14" ht="12.75">
      <c r="A65" s="38"/>
      <c r="B65" s="4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4"/>
      <c r="N65" s="75"/>
    </row>
    <row r="66" spans="1:14" ht="12.75">
      <c r="A66" s="38"/>
      <c r="B66" s="4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75"/>
    </row>
    <row r="67" spans="1:14" ht="12.75">
      <c r="A67" s="38"/>
      <c r="B67" s="43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  <c r="N67" s="75"/>
    </row>
    <row r="68" spans="1:14" ht="12.75">
      <c r="A68" s="38"/>
      <c r="B68" s="43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4"/>
      <c r="N68" s="75"/>
    </row>
    <row r="69" spans="1:14" ht="12.75">
      <c r="A69" s="38"/>
      <c r="B69" s="43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4"/>
      <c r="N69" s="75"/>
    </row>
    <row r="70" spans="1:14" ht="12.75">
      <c r="A70" s="38"/>
      <c r="B70" s="43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4"/>
      <c r="N70" s="75"/>
    </row>
    <row r="71" spans="1:14" ht="12.75">
      <c r="A71" s="38"/>
      <c r="B71" s="43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4"/>
      <c r="N71" s="75"/>
    </row>
    <row r="72" spans="1:14" ht="12.75">
      <c r="A72" s="38"/>
      <c r="B72" s="43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4"/>
      <c r="N72" s="75"/>
    </row>
    <row r="73" spans="1:14" ht="12.75">
      <c r="A73" s="38"/>
      <c r="B73" s="43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4"/>
      <c r="N73" s="75"/>
    </row>
    <row r="74" spans="1:14" ht="12.75">
      <c r="A74" s="38"/>
      <c r="B74" s="43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4"/>
      <c r="N74" s="75"/>
    </row>
    <row r="75" spans="1:14" ht="12.75">
      <c r="A75" s="38"/>
      <c r="B75" s="43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4"/>
      <c r="N75" s="75"/>
    </row>
    <row r="76" spans="1:14" ht="13.5" thickBot="1">
      <c r="A76" s="38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5"/>
      <c r="N76" s="75"/>
    </row>
    <row r="77" spans="1:14" ht="28.5" customHeight="1" thickBot="1" thickTop="1">
      <c r="A77" s="6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76"/>
    </row>
    <row r="78" ht="13.5" thickTop="1"/>
  </sheetData>
  <sheetProtection/>
  <mergeCells count="59">
    <mergeCell ref="I26:J26"/>
    <mergeCell ref="C6:L6"/>
    <mergeCell ref="E10:F10"/>
    <mergeCell ref="E11:F11"/>
    <mergeCell ref="G16:H16"/>
    <mergeCell ref="I16:J16"/>
    <mergeCell ref="E13:F13"/>
    <mergeCell ref="I23:J23"/>
    <mergeCell ref="G23:H23"/>
    <mergeCell ref="I21:J21"/>
    <mergeCell ref="I25:J25"/>
    <mergeCell ref="G24:H24"/>
    <mergeCell ref="E2:G2"/>
    <mergeCell ref="H2:J2"/>
    <mergeCell ref="C3:L5"/>
    <mergeCell ref="E8:F8"/>
    <mergeCell ref="I8:J8"/>
    <mergeCell ref="G20:H20"/>
    <mergeCell ref="I20:J20"/>
    <mergeCell ref="G21:H21"/>
    <mergeCell ref="I29:J29"/>
    <mergeCell ref="G30:H30"/>
    <mergeCell ref="I30:J30"/>
    <mergeCell ref="G17:H17"/>
    <mergeCell ref="I17:J17"/>
    <mergeCell ref="I24:J24"/>
    <mergeCell ref="G28:H28"/>
    <mergeCell ref="I28:J28"/>
    <mergeCell ref="G25:H25"/>
    <mergeCell ref="G19:H19"/>
    <mergeCell ref="I31:J31"/>
    <mergeCell ref="G26:H26"/>
    <mergeCell ref="C41:E41"/>
    <mergeCell ref="E52:K52"/>
    <mergeCell ref="I9:J9"/>
    <mergeCell ref="I10:J10"/>
    <mergeCell ref="I11:J11"/>
    <mergeCell ref="I12:J12"/>
    <mergeCell ref="E9:F9"/>
    <mergeCell ref="I35:J35"/>
    <mergeCell ref="C49:E49"/>
    <mergeCell ref="E12:F12"/>
    <mergeCell ref="I33:J33"/>
    <mergeCell ref="C42:E42"/>
    <mergeCell ref="C45:E45"/>
    <mergeCell ref="C46:E46"/>
    <mergeCell ref="C47:E47"/>
    <mergeCell ref="I19:J19"/>
    <mergeCell ref="G18:H18"/>
    <mergeCell ref="I18:J18"/>
    <mergeCell ref="G31:H31"/>
    <mergeCell ref="G29:H29"/>
    <mergeCell ref="G33:H33"/>
    <mergeCell ref="C48:E48"/>
    <mergeCell ref="C38:E38"/>
    <mergeCell ref="C37:E37"/>
    <mergeCell ref="C39:E39"/>
    <mergeCell ref="C40:E40"/>
    <mergeCell ref="G35:H35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A1">
      <selection activeCell="E47" sqref="E47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5" width="26.8515625" style="68" customWidth="1"/>
    <col min="16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114"/>
      <c r="L2" s="114"/>
      <c r="M2" s="115"/>
      <c r="N2" s="75"/>
    </row>
    <row r="3" spans="1:14" ht="15" customHeight="1">
      <c r="A3" s="38"/>
      <c r="B3" s="43"/>
      <c r="C3" s="245" t="s">
        <v>12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3.5" customHeight="1">
      <c r="A6" s="38"/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44"/>
      <c r="N6" s="75"/>
    </row>
    <row r="7" spans="1:14" ht="18" customHeight="1">
      <c r="A7" s="38"/>
      <c r="B7" s="43"/>
      <c r="C7" s="45"/>
      <c r="D7" s="45"/>
      <c r="E7" s="246" t="s">
        <v>465</v>
      </c>
      <c r="F7" s="247"/>
      <c r="G7" s="45"/>
      <c r="H7" s="45"/>
      <c r="I7" s="246" t="s">
        <v>468</v>
      </c>
      <c r="J7" s="247"/>
      <c r="K7" s="45"/>
      <c r="L7" s="45"/>
      <c r="M7" s="44"/>
      <c r="N7" s="75"/>
    </row>
    <row r="8" spans="1:14" ht="13.5" customHeight="1">
      <c r="A8" s="38"/>
      <c r="B8" s="43"/>
      <c r="C8" s="45"/>
      <c r="D8" s="45"/>
      <c r="E8" s="248" t="s">
        <v>250</v>
      </c>
      <c r="F8" s="249"/>
      <c r="G8" s="45"/>
      <c r="H8" s="45"/>
      <c r="I8" s="248" t="s">
        <v>254</v>
      </c>
      <c r="J8" s="249"/>
      <c r="K8" s="45"/>
      <c r="L8" s="45"/>
      <c r="M8" s="44"/>
      <c r="N8" s="75"/>
    </row>
    <row r="9" spans="1:14" ht="13.5" customHeight="1">
      <c r="A9" s="38"/>
      <c r="B9" s="43"/>
      <c r="C9" s="45"/>
      <c r="D9" s="45"/>
      <c r="E9" s="248" t="s">
        <v>94</v>
      </c>
      <c r="F9" s="249"/>
      <c r="G9" s="45"/>
      <c r="H9" s="45"/>
      <c r="I9" s="248" t="s">
        <v>353</v>
      </c>
      <c r="J9" s="249"/>
      <c r="K9" s="45"/>
      <c r="L9" s="45"/>
      <c r="M9" s="44"/>
      <c r="N9" s="75"/>
    </row>
    <row r="10" spans="1:14" ht="13.5" customHeight="1">
      <c r="A10" s="38"/>
      <c r="B10" s="43"/>
      <c r="C10" s="45"/>
      <c r="D10" s="45"/>
      <c r="E10" s="248" t="s">
        <v>252</v>
      </c>
      <c r="F10" s="249"/>
      <c r="G10" s="45"/>
      <c r="H10" s="45"/>
      <c r="I10" s="248" t="s">
        <v>255</v>
      </c>
      <c r="J10" s="249"/>
      <c r="K10" s="45"/>
      <c r="L10" s="45"/>
      <c r="M10" s="44"/>
      <c r="N10" s="75"/>
    </row>
    <row r="11" spans="1:14" ht="13.5" customHeight="1">
      <c r="A11" s="38"/>
      <c r="B11" s="43"/>
      <c r="C11" s="45"/>
      <c r="D11" s="45"/>
      <c r="E11" s="248" t="s">
        <v>253</v>
      </c>
      <c r="F11" s="249"/>
      <c r="G11" s="45"/>
      <c r="H11" s="45"/>
      <c r="I11" s="248" t="s">
        <v>256</v>
      </c>
      <c r="J11" s="249"/>
      <c r="K11" s="45"/>
      <c r="L11" s="45"/>
      <c r="M11" s="44"/>
      <c r="N11" s="75"/>
    </row>
    <row r="12" spans="1:14" ht="13.5" customHeight="1">
      <c r="A12" s="38"/>
      <c r="B12" s="43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4"/>
      <c r="N12" s="75"/>
    </row>
    <row r="13" spans="1:14" ht="13.5" customHeight="1">
      <c r="A13" s="38"/>
      <c r="B13" s="43"/>
      <c r="C13" s="69" t="s">
        <v>378</v>
      </c>
      <c r="D13" s="70" t="s">
        <v>379</v>
      </c>
      <c r="E13" s="69" t="s">
        <v>380</v>
      </c>
      <c r="F13" s="69" t="s">
        <v>374</v>
      </c>
      <c r="G13" s="252" t="s">
        <v>381</v>
      </c>
      <c r="H13" s="252"/>
      <c r="I13" s="252" t="s">
        <v>382</v>
      </c>
      <c r="J13" s="252"/>
      <c r="K13" s="69" t="s">
        <v>374</v>
      </c>
      <c r="L13" s="69" t="s">
        <v>383</v>
      </c>
      <c r="M13" s="44"/>
      <c r="N13" s="75"/>
    </row>
    <row r="14" spans="1:14" ht="13.5" customHeight="1">
      <c r="A14" s="38"/>
      <c r="B14" s="43"/>
      <c r="C14" s="48">
        <v>42167</v>
      </c>
      <c r="D14" s="49">
        <v>0.7083333333333334</v>
      </c>
      <c r="E14" s="50">
        <v>3</v>
      </c>
      <c r="F14" s="50">
        <v>2</v>
      </c>
      <c r="G14" s="250" t="str">
        <f>E8</f>
        <v>Dragons FC BU17</v>
      </c>
      <c r="H14" s="251"/>
      <c r="I14" s="250" t="str">
        <f>E9</f>
        <v>Colibri Nortac</v>
      </c>
      <c r="J14" s="250"/>
      <c r="K14" s="52">
        <v>3</v>
      </c>
      <c r="L14" s="52" t="s">
        <v>384</v>
      </c>
      <c r="M14" s="44"/>
      <c r="N14" s="75"/>
    </row>
    <row r="15" spans="1:14" ht="13.5" customHeight="1">
      <c r="A15" s="38"/>
      <c r="B15" s="43"/>
      <c r="C15" s="48">
        <v>42167</v>
      </c>
      <c r="D15" s="49">
        <v>0.7604166666666666</v>
      </c>
      <c r="E15" s="50">
        <v>3</v>
      </c>
      <c r="F15" s="50">
        <v>0</v>
      </c>
      <c r="G15" s="250" t="str">
        <f>E10</f>
        <v>PacNW 98 White</v>
      </c>
      <c r="H15" s="251"/>
      <c r="I15" s="250" t="str">
        <f>E11</f>
        <v>Seattle United Samba B98</v>
      </c>
      <c r="J15" s="250"/>
      <c r="K15" s="52">
        <v>5</v>
      </c>
      <c r="L15" s="52" t="s">
        <v>384</v>
      </c>
      <c r="M15" s="44"/>
      <c r="N15" s="75"/>
    </row>
    <row r="16" spans="1:14" ht="13.5" customHeight="1">
      <c r="A16" s="38"/>
      <c r="B16" s="43"/>
      <c r="C16" s="48">
        <v>42167</v>
      </c>
      <c r="D16" s="49">
        <v>0.8645833333333334</v>
      </c>
      <c r="E16" s="50">
        <v>4</v>
      </c>
      <c r="F16" s="50">
        <v>0</v>
      </c>
      <c r="G16" s="250" t="str">
        <f>I10</f>
        <v>FPSC Fury 98 White</v>
      </c>
      <c r="H16" s="251"/>
      <c r="I16" s="250" t="str">
        <f>I11</f>
        <v>Tacoma United BU17 Chelsea</v>
      </c>
      <c r="J16" s="250"/>
      <c r="K16" s="52">
        <v>4</v>
      </c>
      <c r="L16" s="52" t="s">
        <v>385</v>
      </c>
      <c r="M16" s="44"/>
      <c r="N16" s="75"/>
    </row>
    <row r="17" spans="1:14" ht="6.75" customHeight="1">
      <c r="A17" s="38"/>
      <c r="B17" s="43"/>
      <c r="C17" s="53"/>
      <c r="D17" s="54"/>
      <c r="E17" s="55"/>
      <c r="F17" s="55"/>
      <c r="G17" s="56"/>
      <c r="H17" s="58"/>
      <c r="I17" s="56"/>
      <c r="J17" s="56"/>
      <c r="K17" s="46"/>
      <c r="L17" s="46"/>
      <c r="M17" s="44"/>
      <c r="N17" s="75"/>
    </row>
    <row r="18" spans="1:14" ht="13.5" customHeight="1">
      <c r="A18" s="38"/>
      <c r="B18" s="43"/>
      <c r="C18" s="48">
        <v>42168</v>
      </c>
      <c r="D18" s="49">
        <v>0.3541666666666667</v>
      </c>
      <c r="E18" s="50" t="s">
        <v>281</v>
      </c>
      <c r="F18" s="50">
        <v>2</v>
      </c>
      <c r="G18" s="250" t="str">
        <f>E9</f>
        <v>Colibri Nortac</v>
      </c>
      <c r="H18" s="251"/>
      <c r="I18" s="250" t="str">
        <f>E10</f>
        <v>PacNW 98 White</v>
      </c>
      <c r="J18" s="250"/>
      <c r="K18" s="52">
        <v>0</v>
      </c>
      <c r="L18" s="52" t="s">
        <v>384</v>
      </c>
      <c r="M18" s="44"/>
      <c r="N18" s="75"/>
    </row>
    <row r="19" spans="1:14" ht="13.5" customHeight="1">
      <c r="A19" s="38"/>
      <c r="B19" s="43"/>
      <c r="C19" s="48">
        <v>42168</v>
      </c>
      <c r="D19" s="49">
        <v>0.3854166666666667</v>
      </c>
      <c r="E19" s="50" t="s">
        <v>280</v>
      </c>
      <c r="F19" s="50">
        <v>0</v>
      </c>
      <c r="G19" s="250" t="str">
        <f>E11</f>
        <v>Seattle United Samba B98</v>
      </c>
      <c r="H19" s="251"/>
      <c r="I19" s="250" t="str">
        <f>E8</f>
        <v>Dragons FC BU17</v>
      </c>
      <c r="J19" s="250"/>
      <c r="K19" s="52">
        <v>0</v>
      </c>
      <c r="L19" s="52" t="s">
        <v>384</v>
      </c>
      <c r="M19" s="44"/>
      <c r="N19" s="75"/>
    </row>
    <row r="20" spans="1:14" ht="13.5" customHeight="1">
      <c r="A20" s="38"/>
      <c r="B20" s="43"/>
      <c r="C20" s="48">
        <v>42168</v>
      </c>
      <c r="D20" s="49">
        <v>0.4479166666666667</v>
      </c>
      <c r="E20" s="50" t="s">
        <v>57</v>
      </c>
      <c r="F20" s="50">
        <v>2</v>
      </c>
      <c r="G20" s="250" t="str">
        <f>I11</f>
        <v>Tacoma United BU17 Chelsea</v>
      </c>
      <c r="H20" s="251"/>
      <c r="I20" s="250" t="str">
        <f>I8</f>
        <v>FWFC B98 Blue</v>
      </c>
      <c r="J20" s="250"/>
      <c r="K20" s="52">
        <v>2</v>
      </c>
      <c r="L20" s="52" t="s">
        <v>385</v>
      </c>
      <c r="M20" s="44"/>
      <c r="N20" s="75"/>
    </row>
    <row r="21" spans="1:14" ht="13.5" customHeight="1">
      <c r="A21" s="38"/>
      <c r="B21" s="43"/>
      <c r="C21" s="48">
        <v>42168</v>
      </c>
      <c r="D21" s="49">
        <v>0.5416666666666666</v>
      </c>
      <c r="E21" s="50">
        <v>1</v>
      </c>
      <c r="F21" s="50">
        <v>8</v>
      </c>
      <c r="G21" s="250" t="str">
        <f>I9</f>
        <v>Chilliwack FC</v>
      </c>
      <c r="H21" s="251"/>
      <c r="I21" s="250" t="str">
        <f>I10</f>
        <v>FPSC Fury 98 White</v>
      </c>
      <c r="J21" s="250"/>
      <c r="K21" s="59" t="s">
        <v>564</v>
      </c>
      <c r="L21" s="52" t="s">
        <v>385</v>
      </c>
      <c r="M21" s="44"/>
      <c r="N21" s="75"/>
    </row>
    <row r="22" spans="1:14" ht="13.5" customHeight="1">
      <c r="A22" s="38"/>
      <c r="B22" s="43"/>
      <c r="C22" s="48">
        <v>42168</v>
      </c>
      <c r="D22" s="49">
        <v>0.6458333333333334</v>
      </c>
      <c r="E22" s="50">
        <v>3</v>
      </c>
      <c r="F22" s="50">
        <v>3</v>
      </c>
      <c r="G22" s="250" t="str">
        <f>E8</f>
        <v>Dragons FC BU17</v>
      </c>
      <c r="H22" s="251"/>
      <c r="I22" s="250" t="str">
        <f>E10</f>
        <v>PacNW 98 White</v>
      </c>
      <c r="J22" s="250"/>
      <c r="K22" s="52">
        <v>0</v>
      </c>
      <c r="L22" s="52" t="s">
        <v>384</v>
      </c>
      <c r="M22" s="44"/>
      <c r="N22" s="75"/>
    </row>
    <row r="23" spans="1:14" ht="13.5" customHeight="1">
      <c r="A23" s="38"/>
      <c r="B23" s="43"/>
      <c r="C23" s="48">
        <v>42168</v>
      </c>
      <c r="D23" s="49">
        <v>0.6979166666666666</v>
      </c>
      <c r="E23" s="50">
        <v>2</v>
      </c>
      <c r="F23" s="50">
        <v>2</v>
      </c>
      <c r="G23" s="250" t="str">
        <f>E9</f>
        <v>Colibri Nortac</v>
      </c>
      <c r="H23" s="251"/>
      <c r="I23" s="250" t="str">
        <f>E11</f>
        <v>Seattle United Samba B98</v>
      </c>
      <c r="J23" s="250"/>
      <c r="K23" s="52">
        <v>1</v>
      </c>
      <c r="L23" s="52" t="s">
        <v>384</v>
      </c>
      <c r="M23" s="44"/>
      <c r="N23" s="75"/>
    </row>
    <row r="24" spans="1:14" ht="13.5" customHeight="1">
      <c r="A24" s="38"/>
      <c r="B24" s="43"/>
      <c r="C24" s="48">
        <v>42168</v>
      </c>
      <c r="D24" s="49">
        <v>0.6979166666666666</v>
      </c>
      <c r="E24" s="50">
        <v>3</v>
      </c>
      <c r="F24" s="50">
        <v>9</v>
      </c>
      <c r="G24" s="250" t="str">
        <f>I8</f>
        <v>FWFC B98 Blue</v>
      </c>
      <c r="H24" s="251"/>
      <c r="I24" s="250" t="str">
        <f>I10</f>
        <v>FPSC Fury 98 White</v>
      </c>
      <c r="J24" s="250"/>
      <c r="K24" s="52">
        <v>0</v>
      </c>
      <c r="L24" s="52" t="s">
        <v>385</v>
      </c>
      <c r="M24" s="44"/>
      <c r="N24" s="75"/>
    </row>
    <row r="25" spans="1:14" ht="13.5" customHeight="1">
      <c r="A25" s="38"/>
      <c r="B25" s="43"/>
      <c r="C25" s="48">
        <v>42168</v>
      </c>
      <c r="D25" s="49">
        <v>0.6979166666666666</v>
      </c>
      <c r="E25" s="50">
        <v>4</v>
      </c>
      <c r="F25" s="50">
        <v>0</v>
      </c>
      <c r="G25" s="250" t="str">
        <f>I9</f>
        <v>Chilliwack FC</v>
      </c>
      <c r="H25" s="251"/>
      <c r="I25" s="250" t="str">
        <f>I11</f>
        <v>Tacoma United BU17 Chelsea</v>
      </c>
      <c r="J25" s="250"/>
      <c r="K25" s="52">
        <v>3</v>
      </c>
      <c r="L25" s="52" t="s">
        <v>385</v>
      </c>
      <c r="M25" s="44"/>
      <c r="N25" s="75"/>
    </row>
    <row r="26" spans="1:14" ht="6.75" customHeight="1">
      <c r="A26" s="38"/>
      <c r="B26" s="43"/>
      <c r="C26" s="53"/>
      <c r="D26" s="54"/>
      <c r="E26" s="55"/>
      <c r="F26" s="55"/>
      <c r="G26" s="56"/>
      <c r="H26" s="57"/>
      <c r="I26" s="56"/>
      <c r="J26" s="56"/>
      <c r="K26" s="46"/>
      <c r="L26" s="46"/>
      <c r="M26" s="44"/>
      <c r="N26" s="75"/>
    </row>
    <row r="27" spans="1:14" ht="13.5" customHeight="1">
      <c r="A27" s="38"/>
      <c r="B27" s="43"/>
      <c r="C27" s="48">
        <v>42169</v>
      </c>
      <c r="D27" s="49">
        <v>0.3333333333333333</v>
      </c>
      <c r="E27" s="50">
        <v>4</v>
      </c>
      <c r="F27" s="50">
        <v>4</v>
      </c>
      <c r="G27" s="250" t="str">
        <f>I8</f>
        <v>FWFC B98 Blue</v>
      </c>
      <c r="H27" s="251"/>
      <c r="I27" s="250" t="str">
        <f>I9</f>
        <v>Chilliwack FC</v>
      </c>
      <c r="J27" s="250"/>
      <c r="K27" s="52">
        <v>1</v>
      </c>
      <c r="L27" s="52" t="s">
        <v>385</v>
      </c>
      <c r="M27" s="44"/>
      <c r="N27" s="75"/>
    </row>
    <row r="28" spans="1:14" ht="6.75" customHeight="1">
      <c r="A28" s="38"/>
      <c r="B28" s="43"/>
      <c r="C28" s="53"/>
      <c r="D28" s="54"/>
      <c r="E28" s="55"/>
      <c r="F28" s="55"/>
      <c r="G28" s="56"/>
      <c r="H28" s="58"/>
      <c r="I28" s="56"/>
      <c r="J28" s="56"/>
      <c r="K28" s="46"/>
      <c r="L28" s="46"/>
      <c r="M28" s="44"/>
      <c r="N28" s="75"/>
    </row>
    <row r="29" spans="1:14" ht="13.5" customHeight="1">
      <c r="A29" s="38"/>
      <c r="B29" s="43"/>
      <c r="C29" s="48">
        <v>42169</v>
      </c>
      <c r="D29" s="49">
        <v>0.5416666666666666</v>
      </c>
      <c r="E29" s="50">
        <v>2</v>
      </c>
      <c r="F29" s="50"/>
      <c r="G29" s="253" t="s">
        <v>403</v>
      </c>
      <c r="H29" s="251"/>
      <c r="I29" s="253" t="s">
        <v>404</v>
      </c>
      <c r="J29" s="253"/>
      <c r="K29" s="59"/>
      <c r="L29" s="52" t="s">
        <v>392</v>
      </c>
      <c r="M29" s="44"/>
      <c r="N29" s="75"/>
    </row>
    <row r="30" spans="1:14" ht="13.5" customHeight="1">
      <c r="A30" s="38"/>
      <c r="B30" s="4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4"/>
      <c r="N30" s="75"/>
    </row>
    <row r="31" spans="1:14" ht="13.5" customHeight="1">
      <c r="A31" s="38"/>
      <c r="B31" s="43"/>
      <c r="C31" s="45"/>
      <c r="D31" s="256" t="s">
        <v>376</v>
      </c>
      <c r="E31" s="257"/>
      <c r="F31" s="72" t="s">
        <v>393</v>
      </c>
      <c r="G31" s="73" t="s">
        <v>394</v>
      </c>
      <c r="H31" s="72" t="s">
        <v>395</v>
      </c>
      <c r="I31" s="73" t="s">
        <v>396</v>
      </c>
      <c r="J31" s="72" t="s">
        <v>397</v>
      </c>
      <c r="K31" s="73" t="s">
        <v>398</v>
      </c>
      <c r="L31" s="45"/>
      <c r="M31" s="44"/>
      <c r="N31" s="75"/>
    </row>
    <row r="32" spans="1:14" ht="13.5" customHeight="1">
      <c r="A32" s="38"/>
      <c r="B32" s="43"/>
      <c r="C32" s="45"/>
      <c r="D32" s="263" t="str">
        <f>E8</f>
        <v>Dragons FC BU17</v>
      </c>
      <c r="E32" s="264"/>
      <c r="F32" s="113">
        <v>2</v>
      </c>
      <c r="G32" s="113">
        <v>4</v>
      </c>
      <c r="H32" s="113">
        <v>10</v>
      </c>
      <c r="I32" s="113"/>
      <c r="J32" s="113"/>
      <c r="K32" s="113">
        <v>16</v>
      </c>
      <c r="L32" s="45"/>
      <c r="M32" s="44"/>
      <c r="N32" s="75"/>
    </row>
    <row r="33" spans="1:14" ht="13.5" customHeight="1">
      <c r="A33" s="38"/>
      <c r="B33" s="43"/>
      <c r="C33" s="45"/>
      <c r="D33" s="263" t="str">
        <f>E9</f>
        <v>Colibri Nortac</v>
      </c>
      <c r="E33" s="264"/>
      <c r="F33" s="113">
        <v>9</v>
      </c>
      <c r="G33" s="113">
        <v>9</v>
      </c>
      <c r="H33" s="113">
        <v>8</v>
      </c>
      <c r="I33" s="113"/>
      <c r="J33" s="113"/>
      <c r="K33" s="113">
        <v>26</v>
      </c>
      <c r="L33" s="45"/>
      <c r="M33" s="44"/>
      <c r="N33" s="75"/>
    </row>
    <row r="34" spans="1:14" ht="13.5" customHeight="1">
      <c r="A34" s="38"/>
      <c r="B34" s="43"/>
      <c r="C34" s="45"/>
      <c r="D34" s="263" t="str">
        <f>E10</f>
        <v>PacNW 98 White</v>
      </c>
      <c r="E34" s="264"/>
      <c r="F34" s="113">
        <v>0</v>
      </c>
      <c r="G34" s="113">
        <v>0</v>
      </c>
      <c r="H34" s="113">
        <v>0</v>
      </c>
      <c r="I34" s="113"/>
      <c r="J34" s="113"/>
      <c r="K34" s="113">
        <v>0</v>
      </c>
      <c r="L34" s="45"/>
      <c r="M34" s="44"/>
      <c r="N34" s="75"/>
    </row>
    <row r="35" spans="1:14" ht="13.5" customHeight="1">
      <c r="A35" s="38"/>
      <c r="B35" s="43"/>
      <c r="C35" s="45"/>
      <c r="D35" s="263" t="str">
        <f>E11</f>
        <v>Seattle United Samba B98</v>
      </c>
      <c r="E35" s="264"/>
      <c r="F35" s="113">
        <v>10</v>
      </c>
      <c r="G35" s="113">
        <v>4</v>
      </c>
      <c r="H35" s="113">
        <v>1</v>
      </c>
      <c r="I35" s="113"/>
      <c r="J35" s="113"/>
      <c r="K35" s="113">
        <v>15</v>
      </c>
      <c r="L35" s="45"/>
      <c r="M35" s="44"/>
      <c r="N35" s="75"/>
    </row>
    <row r="36" spans="1:14" ht="6.75" customHeight="1">
      <c r="A36" s="38"/>
      <c r="B36" s="43"/>
      <c r="C36" s="45"/>
      <c r="D36" s="58"/>
      <c r="E36" s="58"/>
      <c r="F36" s="47"/>
      <c r="G36" s="47"/>
      <c r="H36" s="47"/>
      <c r="I36" s="47"/>
      <c r="J36" s="47"/>
      <c r="K36" s="47"/>
      <c r="L36" s="45"/>
      <c r="M36" s="44"/>
      <c r="N36" s="75"/>
    </row>
    <row r="37" spans="1:14" ht="13.5" customHeight="1">
      <c r="A37" s="38"/>
      <c r="B37" s="43"/>
      <c r="C37" s="45"/>
      <c r="D37" s="256" t="s">
        <v>467</v>
      </c>
      <c r="E37" s="257"/>
      <c r="F37" s="72" t="s">
        <v>393</v>
      </c>
      <c r="G37" s="73" t="s">
        <v>394</v>
      </c>
      <c r="H37" s="72" t="s">
        <v>395</v>
      </c>
      <c r="I37" s="73" t="s">
        <v>396</v>
      </c>
      <c r="J37" s="72" t="s">
        <v>397</v>
      </c>
      <c r="K37" s="73" t="s">
        <v>398</v>
      </c>
      <c r="L37" s="45"/>
      <c r="M37" s="44"/>
      <c r="N37" s="75"/>
    </row>
    <row r="38" spans="1:14" ht="13.5" customHeight="1">
      <c r="A38" s="38"/>
      <c r="B38" s="43"/>
      <c r="C38" s="45"/>
      <c r="D38" s="263" t="str">
        <f>I8</f>
        <v>FWFC B98 Blue</v>
      </c>
      <c r="E38" s="264"/>
      <c r="F38" s="113">
        <v>5</v>
      </c>
      <c r="G38" s="113">
        <v>10</v>
      </c>
      <c r="H38" s="113">
        <v>9</v>
      </c>
      <c r="I38" s="113"/>
      <c r="J38" s="113"/>
      <c r="K38" s="113">
        <v>24</v>
      </c>
      <c r="L38" s="45"/>
      <c r="M38" s="44"/>
      <c r="N38" s="75"/>
    </row>
    <row r="39" spans="1:14" ht="13.5" customHeight="1">
      <c r="A39" s="38"/>
      <c r="B39" s="43"/>
      <c r="C39" s="45"/>
      <c r="D39" s="263" t="str">
        <f>I9</f>
        <v>Chilliwack FC</v>
      </c>
      <c r="E39" s="264"/>
      <c r="F39" s="113">
        <v>10</v>
      </c>
      <c r="G39" s="113">
        <v>0</v>
      </c>
      <c r="H39" s="113">
        <v>1</v>
      </c>
      <c r="I39" s="113"/>
      <c r="J39" s="113"/>
      <c r="K39" s="113">
        <v>11</v>
      </c>
      <c r="L39" s="45"/>
      <c r="M39" s="44"/>
      <c r="N39" s="75"/>
    </row>
    <row r="40" spans="1:14" ht="13.5" customHeight="1">
      <c r="A40" s="38"/>
      <c r="B40" s="43"/>
      <c r="C40" s="45"/>
      <c r="D40" s="263" t="str">
        <f>I10</f>
        <v>FPSC Fury 98 White</v>
      </c>
      <c r="E40" s="264"/>
      <c r="F40" s="113">
        <v>0</v>
      </c>
      <c r="G40" s="113">
        <v>0</v>
      </c>
      <c r="H40" s="113">
        <v>0</v>
      </c>
      <c r="I40" s="113"/>
      <c r="J40" s="113"/>
      <c r="K40" s="113">
        <v>0</v>
      </c>
      <c r="L40" s="45"/>
      <c r="M40" s="44"/>
      <c r="N40" s="75"/>
    </row>
    <row r="41" spans="1:14" ht="13.5" customHeight="1">
      <c r="A41" s="38"/>
      <c r="B41" s="43"/>
      <c r="C41" s="45"/>
      <c r="D41" s="263" t="str">
        <f>I11</f>
        <v>Tacoma United BU17 Chelsea</v>
      </c>
      <c r="E41" s="264"/>
      <c r="F41" s="113">
        <v>10</v>
      </c>
      <c r="G41" s="113">
        <v>5</v>
      </c>
      <c r="H41" s="113">
        <v>10</v>
      </c>
      <c r="I41" s="113"/>
      <c r="J41" s="113"/>
      <c r="K41" s="113">
        <v>25</v>
      </c>
      <c r="L41" s="45"/>
      <c r="M41" s="44"/>
      <c r="N41" s="75"/>
    </row>
    <row r="42" spans="1:14" ht="13.5" customHeight="1">
      <c r="A42" s="38"/>
      <c r="B42" s="4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4"/>
      <c r="N42" s="75"/>
    </row>
    <row r="43" spans="1:14" ht="13.5" customHeight="1">
      <c r="A43" s="38"/>
      <c r="B43" s="43"/>
      <c r="C43" s="60"/>
      <c r="D43" s="61" t="s">
        <v>392</v>
      </c>
      <c r="E43" s="45"/>
      <c r="F43" s="45"/>
      <c r="G43" s="45"/>
      <c r="H43" s="45"/>
      <c r="I43" s="45"/>
      <c r="J43" s="45"/>
      <c r="K43" s="45"/>
      <c r="L43" s="45"/>
      <c r="M43" s="44"/>
      <c r="N43" s="75"/>
    </row>
    <row r="44" spans="1:14" ht="13.5" customHeight="1">
      <c r="A44" s="38"/>
      <c r="B44" s="43"/>
      <c r="C44" s="60"/>
      <c r="D44" s="62"/>
      <c r="E44" s="265" t="s">
        <v>581</v>
      </c>
      <c r="F44" s="265"/>
      <c r="G44" s="265"/>
      <c r="H44" s="265"/>
      <c r="I44" s="265"/>
      <c r="J44" s="265"/>
      <c r="K44" s="265"/>
      <c r="L44" s="45"/>
      <c r="M44" s="44"/>
      <c r="N44" s="75"/>
    </row>
    <row r="45" spans="1:14" ht="12.75">
      <c r="A45" s="38"/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4"/>
      <c r="N45" s="75"/>
    </row>
    <row r="46" spans="1:14" ht="12.75">
      <c r="A46" s="38"/>
      <c r="B46" s="4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4"/>
      <c r="N46" s="75"/>
    </row>
    <row r="47" spans="1:14" ht="12.75">
      <c r="A47" s="38"/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4"/>
      <c r="N47" s="75"/>
    </row>
    <row r="48" spans="1:14" ht="12.75">
      <c r="A48" s="38"/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4"/>
      <c r="N48" s="75"/>
    </row>
    <row r="49" spans="1:14" ht="12.75">
      <c r="A49" s="38"/>
      <c r="B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4"/>
      <c r="N49" s="75"/>
    </row>
    <row r="50" spans="1:14" ht="12.75">
      <c r="A50" s="38"/>
      <c r="B50" s="4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4"/>
      <c r="N50" s="75"/>
    </row>
    <row r="51" spans="1:14" ht="12.75">
      <c r="A51" s="38"/>
      <c r="B51" s="4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4"/>
      <c r="N51" s="75"/>
    </row>
    <row r="52" spans="1:14" ht="12.75">
      <c r="A52" s="38"/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4"/>
      <c r="N52" s="75"/>
    </row>
    <row r="53" spans="1:14" ht="12.75">
      <c r="A53" s="38"/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4"/>
      <c r="N53" s="75"/>
    </row>
    <row r="54" spans="1:14" ht="12.75">
      <c r="A54" s="38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4"/>
      <c r="N54" s="75"/>
    </row>
    <row r="55" spans="1:14" ht="12.75">
      <c r="A55" s="38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4"/>
      <c r="N55" s="75"/>
    </row>
    <row r="56" spans="1:14" ht="12.75">
      <c r="A56" s="38"/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4"/>
      <c r="N56" s="75"/>
    </row>
    <row r="57" spans="1:14" ht="12.75">
      <c r="A57" s="38"/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4"/>
      <c r="N57" s="75"/>
    </row>
    <row r="58" spans="1:14" ht="12.75">
      <c r="A58" s="38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75"/>
    </row>
    <row r="59" spans="1:14" ht="12.75">
      <c r="A59" s="38"/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4"/>
      <c r="N59" s="75"/>
    </row>
    <row r="60" spans="1:14" ht="12.75">
      <c r="A60" s="38"/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4"/>
      <c r="N60" s="75"/>
    </row>
    <row r="61" spans="1:14" ht="12.75">
      <c r="A61" s="38"/>
      <c r="B61" s="4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75"/>
    </row>
    <row r="62" spans="1:14" ht="12.75">
      <c r="A62" s="38"/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4"/>
      <c r="N62" s="75"/>
    </row>
    <row r="63" spans="1:14" ht="12.75">
      <c r="A63" s="38"/>
      <c r="B63" s="4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75"/>
    </row>
    <row r="64" spans="1:14" ht="12.75">
      <c r="A64" s="38"/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75"/>
    </row>
    <row r="65" spans="1:14" ht="12.75">
      <c r="A65" s="38"/>
      <c r="B65" s="4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4"/>
      <c r="N65" s="75"/>
    </row>
    <row r="66" spans="1:14" ht="12.75">
      <c r="A66" s="38"/>
      <c r="B66" s="4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75"/>
    </row>
    <row r="67" spans="1:14" ht="12.75">
      <c r="A67" s="38"/>
      <c r="B67" s="43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  <c r="N67" s="75"/>
    </row>
    <row r="68" spans="1:14" ht="13.5" thickBot="1">
      <c r="A68" s="38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75"/>
    </row>
    <row r="69" spans="1:14" ht="28.5" customHeight="1" thickBot="1" thickTop="1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76"/>
    </row>
    <row r="70" ht="13.5" thickTop="1"/>
  </sheetData>
  <sheetProtection/>
  <mergeCells count="52">
    <mergeCell ref="E2:G2"/>
    <mergeCell ref="H2:J2"/>
    <mergeCell ref="C3:L5"/>
    <mergeCell ref="E7:F7"/>
    <mergeCell ref="I7:J7"/>
    <mergeCell ref="G13:H13"/>
    <mergeCell ref="I13:J13"/>
    <mergeCell ref="G14:H14"/>
    <mergeCell ref="I14:J14"/>
    <mergeCell ref="G27:H27"/>
    <mergeCell ref="I27:J27"/>
    <mergeCell ref="G15:H15"/>
    <mergeCell ref="I15:J15"/>
    <mergeCell ref="G16:H16"/>
    <mergeCell ref="I16:J16"/>
    <mergeCell ref="G18:H18"/>
    <mergeCell ref="I18:J18"/>
    <mergeCell ref="G19:H19"/>
    <mergeCell ref="I19:J19"/>
    <mergeCell ref="I25:J25"/>
    <mergeCell ref="G21:H21"/>
    <mergeCell ref="I21:J21"/>
    <mergeCell ref="G20:H20"/>
    <mergeCell ref="I20:J20"/>
    <mergeCell ref="G22:H22"/>
    <mergeCell ref="I22:J22"/>
    <mergeCell ref="I29:J29"/>
    <mergeCell ref="D31:E31"/>
    <mergeCell ref="D32:E32"/>
    <mergeCell ref="D33:E33"/>
    <mergeCell ref="D34:E34"/>
    <mergeCell ref="G23:H23"/>
    <mergeCell ref="I23:J23"/>
    <mergeCell ref="G24:H24"/>
    <mergeCell ref="I24:J24"/>
    <mergeCell ref="G25:H25"/>
    <mergeCell ref="D37:E37"/>
    <mergeCell ref="D38:E38"/>
    <mergeCell ref="D39:E39"/>
    <mergeCell ref="D40:E40"/>
    <mergeCell ref="D41:E41"/>
    <mergeCell ref="G29:H29"/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1">
      <selection activeCell="E67" sqref="E67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8"/>
      <c r="G2" s="238"/>
      <c r="H2" s="240"/>
      <c r="I2" s="240"/>
      <c r="J2" s="240"/>
      <c r="K2" s="41"/>
      <c r="L2" s="41"/>
      <c r="M2" s="42"/>
      <c r="N2" s="75"/>
    </row>
    <row r="3" spans="1:14" ht="13.5" customHeight="1">
      <c r="A3" s="38"/>
      <c r="B3" s="43"/>
      <c r="C3" s="245" t="s">
        <v>305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ht="13.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ht="13.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3.5" customHeight="1">
      <c r="A6" s="38"/>
      <c r="B6" s="43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44"/>
      <c r="N6" s="75"/>
    </row>
    <row r="7" spans="1:14" ht="13.5" customHeight="1">
      <c r="A7" s="38"/>
      <c r="B7" s="43"/>
      <c r="C7" s="45"/>
      <c r="D7" s="45"/>
      <c r="E7" s="45"/>
      <c r="F7" s="45"/>
      <c r="G7" s="45"/>
      <c r="H7" s="45"/>
      <c r="I7" s="45"/>
      <c r="J7" s="45"/>
      <c r="K7" s="45"/>
      <c r="L7" s="45"/>
      <c r="M7" s="44"/>
      <c r="N7" s="75"/>
    </row>
    <row r="8" spans="1:14" s="89" customFormat="1" ht="18" customHeight="1">
      <c r="A8" s="38"/>
      <c r="B8" s="86"/>
      <c r="C8" s="259" t="s">
        <v>418</v>
      </c>
      <c r="D8" s="260"/>
      <c r="E8" s="87"/>
      <c r="F8" s="87"/>
      <c r="G8" s="259" t="s">
        <v>416</v>
      </c>
      <c r="H8" s="260"/>
      <c r="I8" s="87"/>
      <c r="J8" s="87"/>
      <c r="K8" s="259" t="s">
        <v>417</v>
      </c>
      <c r="L8" s="260"/>
      <c r="M8" s="88"/>
      <c r="N8" s="75"/>
    </row>
    <row r="9" spans="1:14" s="93" customFormat="1" ht="13.5" customHeight="1">
      <c r="A9" s="38"/>
      <c r="B9" s="90"/>
      <c r="C9" s="248" t="s">
        <v>315</v>
      </c>
      <c r="D9" s="249"/>
      <c r="E9" s="91"/>
      <c r="F9" s="91"/>
      <c r="G9" s="248" t="s">
        <v>309</v>
      </c>
      <c r="H9" s="249"/>
      <c r="I9" s="91"/>
      <c r="J9" s="91"/>
      <c r="K9" s="248" t="s">
        <v>316</v>
      </c>
      <c r="L9" s="249"/>
      <c r="M9" s="92"/>
      <c r="N9" s="75"/>
    </row>
    <row r="10" spans="1:14" s="93" customFormat="1" ht="13.5" customHeight="1">
      <c r="A10" s="38"/>
      <c r="B10" s="90"/>
      <c r="C10" s="248" t="s">
        <v>306</v>
      </c>
      <c r="D10" s="249"/>
      <c r="E10" s="91"/>
      <c r="F10" s="91"/>
      <c r="G10" s="248" t="s">
        <v>310</v>
      </c>
      <c r="H10" s="249"/>
      <c r="I10" s="91"/>
      <c r="J10" s="91"/>
      <c r="K10" s="248" t="s">
        <v>312</v>
      </c>
      <c r="L10" s="249"/>
      <c r="M10" s="92"/>
      <c r="N10" s="75"/>
    </row>
    <row r="11" spans="1:14" s="93" customFormat="1" ht="13.5" customHeight="1">
      <c r="A11" s="38"/>
      <c r="B11" s="90"/>
      <c r="C11" s="248" t="s">
        <v>307</v>
      </c>
      <c r="D11" s="249"/>
      <c r="E11" s="91"/>
      <c r="F11" s="91"/>
      <c r="G11" s="248" t="s">
        <v>311</v>
      </c>
      <c r="H11" s="249"/>
      <c r="I11" s="91"/>
      <c r="J11" s="91"/>
      <c r="K11" s="248" t="s">
        <v>313</v>
      </c>
      <c r="L11" s="249"/>
      <c r="M11" s="92"/>
      <c r="N11" s="75"/>
    </row>
    <row r="12" spans="1:14" s="93" customFormat="1" ht="13.5" customHeight="1">
      <c r="A12" s="38"/>
      <c r="B12" s="90"/>
      <c r="C12" s="248" t="s">
        <v>308</v>
      </c>
      <c r="D12" s="249"/>
      <c r="E12" s="91"/>
      <c r="F12" s="91"/>
      <c r="G12" s="248" t="s">
        <v>431</v>
      </c>
      <c r="H12" s="249"/>
      <c r="I12" s="91"/>
      <c r="J12" s="91"/>
      <c r="K12" s="248" t="s">
        <v>314</v>
      </c>
      <c r="L12" s="249"/>
      <c r="M12" s="92"/>
      <c r="N12" s="75"/>
    </row>
    <row r="13" spans="1:14" ht="13.5" customHeight="1">
      <c r="A13" s="38"/>
      <c r="B13" s="4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44"/>
      <c r="N13" s="75"/>
    </row>
    <row r="14" spans="1:14" ht="13.5" customHeight="1">
      <c r="A14" s="38"/>
      <c r="B14" s="43"/>
      <c r="C14" s="69" t="s">
        <v>378</v>
      </c>
      <c r="D14" s="69" t="s">
        <v>379</v>
      </c>
      <c r="E14" s="69" t="s">
        <v>380</v>
      </c>
      <c r="F14" s="69" t="s">
        <v>410</v>
      </c>
      <c r="G14" s="252" t="s">
        <v>381</v>
      </c>
      <c r="H14" s="252"/>
      <c r="I14" s="252" t="s">
        <v>382</v>
      </c>
      <c r="J14" s="252"/>
      <c r="K14" s="69" t="s">
        <v>410</v>
      </c>
      <c r="L14" s="69" t="s">
        <v>383</v>
      </c>
      <c r="M14" s="44"/>
      <c r="N14" s="75"/>
    </row>
    <row r="15" spans="1:14" ht="13.5" customHeight="1">
      <c r="A15" s="38"/>
      <c r="B15" s="43"/>
      <c r="C15" s="48">
        <v>42167</v>
      </c>
      <c r="D15" s="49">
        <v>0.7534722222222222</v>
      </c>
      <c r="E15" s="50">
        <v>10</v>
      </c>
      <c r="F15" s="50">
        <v>0</v>
      </c>
      <c r="G15" s="250" t="str">
        <f>G9</f>
        <v>Seattle United G05 Copa</v>
      </c>
      <c r="H15" s="251"/>
      <c r="I15" s="250" t="str">
        <f>G10</f>
        <v>BYSC GU-10 Blue angels</v>
      </c>
      <c r="J15" s="250"/>
      <c r="K15" s="52">
        <v>1</v>
      </c>
      <c r="L15" s="52" t="s">
        <v>385</v>
      </c>
      <c r="M15" s="44"/>
      <c r="N15" s="75"/>
    </row>
    <row r="16" spans="1:14" ht="13.5" customHeight="1">
      <c r="A16" s="38"/>
      <c r="B16" s="43"/>
      <c r="C16" s="48">
        <v>42167</v>
      </c>
      <c r="D16" s="49">
        <v>0.7986111111111112</v>
      </c>
      <c r="E16" s="50">
        <v>10</v>
      </c>
      <c r="F16" s="50">
        <v>0</v>
      </c>
      <c r="G16" s="250" t="str">
        <f>C10</f>
        <v>Eastside FC G05 White B</v>
      </c>
      <c r="H16" s="251"/>
      <c r="I16" s="250" t="str">
        <f>C12</f>
        <v>Boom FC</v>
      </c>
      <c r="J16" s="250"/>
      <c r="K16" s="59" t="s">
        <v>564</v>
      </c>
      <c r="L16" s="52" t="s">
        <v>384</v>
      </c>
      <c r="M16" s="44"/>
      <c r="N16" s="75"/>
    </row>
    <row r="17" spans="1:14" ht="6.75" customHeight="1">
      <c r="A17" s="38"/>
      <c r="B17" s="43"/>
      <c r="C17" s="53"/>
      <c r="D17" s="54"/>
      <c r="E17" s="55"/>
      <c r="F17" s="55"/>
      <c r="G17" s="56"/>
      <c r="H17" s="57"/>
      <c r="I17" s="56"/>
      <c r="J17" s="56"/>
      <c r="K17" s="46"/>
      <c r="L17" s="46"/>
      <c r="M17" s="44"/>
      <c r="N17" s="75"/>
    </row>
    <row r="18" spans="1:14" ht="13.5" customHeight="1">
      <c r="A18" s="38"/>
      <c r="B18" s="43"/>
      <c r="C18" s="48">
        <v>42168</v>
      </c>
      <c r="D18" s="49">
        <v>0.3888888888888889</v>
      </c>
      <c r="E18" s="50">
        <v>9</v>
      </c>
      <c r="F18" s="50">
        <v>0</v>
      </c>
      <c r="G18" s="250" t="str">
        <f>C11</f>
        <v>TSS 2005 Girls</v>
      </c>
      <c r="H18" s="251"/>
      <c r="I18" s="250" t="str">
        <f>C12</f>
        <v>Boom FC</v>
      </c>
      <c r="J18" s="250"/>
      <c r="K18" s="52">
        <v>1</v>
      </c>
      <c r="L18" s="52" t="s">
        <v>384</v>
      </c>
      <c r="M18" s="44"/>
      <c r="N18" s="75"/>
    </row>
    <row r="19" spans="1:14" ht="13.5" customHeight="1">
      <c r="A19" s="38"/>
      <c r="B19" s="43"/>
      <c r="C19" s="48">
        <v>42168</v>
      </c>
      <c r="D19" s="49">
        <v>0.3888888888888889</v>
      </c>
      <c r="E19" s="50">
        <v>10</v>
      </c>
      <c r="F19" s="50">
        <v>1</v>
      </c>
      <c r="G19" s="250" t="str">
        <f>G10</f>
        <v>BYSC GU-10 Blue angels</v>
      </c>
      <c r="H19" s="251"/>
      <c r="I19" s="250" t="str">
        <f>G12</f>
        <v>Surrey United SC</v>
      </c>
      <c r="J19" s="250"/>
      <c r="K19" s="52">
        <v>1</v>
      </c>
      <c r="L19" s="52" t="s">
        <v>385</v>
      </c>
      <c r="M19" s="44"/>
      <c r="N19" s="75"/>
    </row>
    <row r="20" spans="1:14" ht="13.5" customHeight="1">
      <c r="A20" s="38"/>
      <c r="B20" s="43"/>
      <c r="C20" s="48">
        <v>42168</v>
      </c>
      <c r="D20" s="49">
        <v>0.4236111111111111</v>
      </c>
      <c r="E20" s="50" t="s">
        <v>317</v>
      </c>
      <c r="F20" s="50">
        <v>2</v>
      </c>
      <c r="G20" s="250" t="str">
        <f>K9</f>
        <v>LangleyFC Barcelona 05</v>
      </c>
      <c r="H20" s="251"/>
      <c r="I20" s="250" t="str">
        <f>K11</f>
        <v>Eastside FC G04 White B</v>
      </c>
      <c r="J20" s="250"/>
      <c r="K20" s="52">
        <v>0</v>
      </c>
      <c r="L20" s="52" t="s">
        <v>413</v>
      </c>
      <c r="M20" s="44"/>
      <c r="N20" s="75"/>
    </row>
    <row r="21" spans="1:14" ht="13.5" customHeight="1">
      <c r="A21" s="38"/>
      <c r="B21" s="43"/>
      <c r="C21" s="48">
        <v>42168</v>
      </c>
      <c r="D21" s="49">
        <v>0.46875</v>
      </c>
      <c r="E21" s="50" t="s">
        <v>317</v>
      </c>
      <c r="F21" s="50">
        <v>2</v>
      </c>
      <c r="G21" s="250" t="str">
        <f>G9</f>
        <v>Seattle United G05 Copa</v>
      </c>
      <c r="H21" s="251"/>
      <c r="I21" s="250" t="str">
        <f>G11</f>
        <v>Coastal FC 05 Royal</v>
      </c>
      <c r="J21" s="250"/>
      <c r="K21" s="52">
        <v>3</v>
      </c>
      <c r="L21" s="52" t="s">
        <v>385</v>
      </c>
      <c r="M21" s="44"/>
      <c r="N21" s="75"/>
    </row>
    <row r="22" spans="1:14" ht="13.5" customHeight="1">
      <c r="A22" s="38"/>
      <c r="B22" s="43"/>
      <c r="C22" s="48">
        <v>42168</v>
      </c>
      <c r="D22" s="49">
        <v>0.4791666666666667</v>
      </c>
      <c r="E22" s="50">
        <v>9</v>
      </c>
      <c r="F22" s="50">
        <v>0</v>
      </c>
      <c r="G22" s="250" t="str">
        <f>C9</f>
        <v>Langley FC Barcelona 06</v>
      </c>
      <c r="H22" s="251"/>
      <c r="I22" s="250" t="str">
        <f>C10</f>
        <v>Eastside FC G05 White B</v>
      </c>
      <c r="J22" s="250"/>
      <c r="K22" s="52">
        <v>0</v>
      </c>
      <c r="L22" s="52" t="s">
        <v>384</v>
      </c>
      <c r="M22" s="44"/>
      <c r="N22" s="75"/>
    </row>
    <row r="23" spans="1:14" ht="13.5" customHeight="1">
      <c r="A23" s="38"/>
      <c r="B23" s="43"/>
      <c r="C23" s="48">
        <v>42168</v>
      </c>
      <c r="D23" s="49">
        <v>0.5694444444444444</v>
      </c>
      <c r="E23" s="50">
        <v>9</v>
      </c>
      <c r="F23" s="50">
        <v>0</v>
      </c>
      <c r="G23" s="250" t="str">
        <f>K10</f>
        <v>Coastal FC Crush</v>
      </c>
      <c r="H23" s="251"/>
      <c r="I23" s="250" t="str">
        <f>K12</f>
        <v>Kitsap Alliance FC G04A</v>
      </c>
      <c r="J23" s="250"/>
      <c r="K23" s="52">
        <v>4</v>
      </c>
      <c r="L23" s="52" t="s">
        <v>413</v>
      </c>
      <c r="M23" s="44"/>
      <c r="N23" s="75"/>
    </row>
    <row r="24" spans="1:14" ht="13.5" customHeight="1">
      <c r="A24" s="38"/>
      <c r="B24" s="43"/>
      <c r="C24" s="48">
        <v>42168</v>
      </c>
      <c r="D24" s="49">
        <v>0.7048611111111112</v>
      </c>
      <c r="E24" s="50">
        <v>9</v>
      </c>
      <c r="F24" s="50">
        <v>2</v>
      </c>
      <c r="G24" s="250" t="str">
        <f>C12</f>
        <v>Boom FC</v>
      </c>
      <c r="H24" s="251"/>
      <c r="I24" s="250" t="str">
        <f>C9</f>
        <v>Langley FC Barcelona 06</v>
      </c>
      <c r="J24" s="250"/>
      <c r="K24" s="52">
        <v>0</v>
      </c>
      <c r="L24" s="52" t="s">
        <v>384</v>
      </c>
      <c r="M24" s="44"/>
      <c r="N24" s="75"/>
    </row>
    <row r="25" spans="1:14" ht="13.5" customHeight="1">
      <c r="A25" s="38"/>
      <c r="B25" s="43"/>
      <c r="C25" s="48">
        <v>42168</v>
      </c>
      <c r="D25" s="49">
        <v>0.7048611111111112</v>
      </c>
      <c r="E25" s="50">
        <v>10</v>
      </c>
      <c r="F25" s="50">
        <v>1</v>
      </c>
      <c r="G25" s="250" t="str">
        <f>C10</f>
        <v>Eastside FC G05 White B</v>
      </c>
      <c r="H25" s="251"/>
      <c r="I25" s="250" t="str">
        <f>C11</f>
        <v>TSS 2005 Girls</v>
      </c>
      <c r="J25" s="250"/>
      <c r="K25" s="52">
        <v>2</v>
      </c>
      <c r="L25" s="52" t="s">
        <v>384</v>
      </c>
      <c r="M25" s="44"/>
      <c r="N25" s="75"/>
    </row>
    <row r="26" spans="1:14" ht="13.5" customHeight="1">
      <c r="A26" s="38"/>
      <c r="B26" s="43"/>
      <c r="C26" s="48">
        <v>42168</v>
      </c>
      <c r="D26" s="49">
        <v>0.7951388888888888</v>
      </c>
      <c r="E26" s="50">
        <v>9</v>
      </c>
      <c r="F26" s="50">
        <v>0</v>
      </c>
      <c r="G26" s="250" t="str">
        <f>K11</f>
        <v>Eastside FC G04 White B</v>
      </c>
      <c r="H26" s="251"/>
      <c r="I26" s="250" t="str">
        <f>K12</f>
        <v>Kitsap Alliance FC G04A</v>
      </c>
      <c r="J26" s="250"/>
      <c r="K26" s="52">
        <v>3</v>
      </c>
      <c r="L26" s="52" t="s">
        <v>413</v>
      </c>
      <c r="M26" s="44"/>
      <c r="N26" s="75"/>
    </row>
    <row r="27" spans="1:14" ht="13.5" customHeight="1">
      <c r="A27" s="38"/>
      <c r="B27" s="43"/>
      <c r="C27" s="48">
        <v>42168</v>
      </c>
      <c r="D27" s="49">
        <v>0.7951388888888888</v>
      </c>
      <c r="E27" s="50">
        <v>10</v>
      </c>
      <c r="F27" s="50">
        <v>1</v>
      </c>
      <c r="G27" s="250" t="str">
        <f>G10</f>
        <v>BYSC GU-10 Blue angels</v>
      </c>
      <c r="H27" s="251"/>
      <c r="I27" s="250" t="str">
        <f>G11</f>
        <v>Coastal FC 05 Royal</v>
      </c>
      <c r="J27" s="250"/>
      <c r="K27" s="52">
        <v>0</v>
      </c>
      <c r="L27" s="52" t="s">
        <v>385</v>
      </c>
      <c r="M27" s="44"/>
      <c r="N27" s="75"/>
    </row>
    <row r="28" spans="1:14" ht="13.5" customHeight="1">
      <c r="A28" s="38"/>
      <c r="B28" s="43"/>
      <c r="C28" s="48">
        <v>42168</v>
      </c>
      <c r="D28" s="49">
        <v>0.8402777777777778</v>
      </c>
      <c r="E28" s="50">
        <v>9</v>
      </c>
      <c r="F28" s="50">
        <v>3</v>
      </c>
      <c r="G28" s="250" t="str">
        <f>K9</f>
        <v>LangleyFC Barcelona 05</v>
      </c>
      <c r="H28" s="251"/>
      <c r="I28" s="250" t="str">
        <f>K10</f>
        <v>Coastal FC Crush</v>
      </c>
      <c r="J28" s="250"/>
      <c r="K28" s="52">
        <v>0</v>
      </c>
      <c r="L28" s="52" t="s">
        <v>413</v>
      </c>
      <c r="M28" s="44"/>
      <c r="N28" s="75"/>
    </row>
    <row r="29" spans="1:14" ht="13.5" customHeight="1">
      <c r="A29" s="38"/>
      <c r="B29" s="43"/>
      <c r="C29" s="48">
        <v>42168</v>
      </c>
      <c r="D29" s="49">
        <v>0.8402777777777778</v>
      </c>
      <c r="E29" s="50">
        <v>10</v>
      </c>
      <c r="F29" s="50">
        <v>4</v>
      </c>
      <c r="G29" s="250" t="str">
        <f>G12</f>
        <v>Surrey United SC</v>
      </c>
      <c r="H29" s="251"/>
      <c r="I29" s="250" t="str">
        <f>G9</f>
        <v>Seattle United G05 Copa</v>
      </c>
      <c r="J29" s="250"/>
      <c r="K29" s="52">
        <v>2</v>
      </c>
      <c r="L29" s="52" t="s">
        <v>385</v>
      </c>
      <c r="M29" s="44"/>
      <c r="N29" s="75"/>
    </row>
    <row r="30" spans="1:14" ht="6.75" customHeight="1">
      <c r="A30" s="38"/>
      <c r="B30" s="43"/>
      <c r="C30" s="53"/>
      <c r="D30" s="54"/>
      <c r="E30" s="55"/>
      <c r="F30" s="55"/>
      <c r="G30" s="56"/>
      <c r="H30" s="57"/>
      <c r="I30" s="56"/>
      <c r="J30" s="56"/>
      <c r="K30" s="46"/>
      <c r="L30" s="46"/>
      <c r="M30" s="44"/>
      <c r="N30" s="75"/>
    </row>
    <row r="31" spans="1:14" ht="13.5" customHeight="1">
      <c r="A31" s="38"/>
      <c r="B31" s="43"/>
      <c r="C31" s="48">
        <v>42169</v>
      </c>
      <c r="D31" s="49">
        <v>0.46875</v>
      </c>
      <c r="E31" s="50">
        <v>9</v>
      </c>
      <c r="F31" s="50">
        <v>0</v>
      </c>
      <c r="G31" s="250" t="str">
        <f>K9</f>
        <v>LangleyFC Barcelona 05</v>
      </c>
      <c r="H31" s="251"/>
      <c r="I31" s="250" t="str">
        <f>K12</f>
        <v>Kitsap Alliance FC G04A</v>
      </c>
      <c r="J31" s="250"/>
      <c r="K31" s="52">
        <v>2</v>
      </c>
      <c r="L31" s="52" t="s">
        <v>413</v>
      </c>
      <c r="M31" s="44"/>
      <c r="N31" s="75"/>
    </row>
    <row r="32" spans="1:14" ht="13.5" customHeight="1">
      <c r="A32" s="38"/>
      <c r="B32" s="43"/>
      <c r="C32" s="48">
        <v>42169</v>
      </c>
      <c r="D32" s="49">
        <v>0.46875</v>
      </c>
      <c r="E32" s="50">
        <v>10</v>
      </c>
      <c r="F32" s="50">
        <v>0</v>
      </c>
      <c r="G32" s="250" t="str">
        <f>G11</f>
        <v>Coastal FC 05 Royal</v>
      </c>
      <c r="H32" s="251"/>
      <c r="I32" s="250" t="str">
        <f>G12</f>
        <v>Surrey United SC</v>
      </c>
      <c r="J32" s="250"/>
      <c r="K32" s="52">
        <v>3</v>
      </c>
      <c r="L32" s="52" t="s">
        <v>385</v>
      </c>
      <c r="M32" s="44"/>
      <c r="N32" s="75"/>
    </row>
    <row r="33" spans="1:14" ht="13.5" customHeight="1">
      <c r="A33" s="38"/>
      <c r="B33" s="43"/>
      <c r="C33" s="48">
        <v>42169</v>
      </c>
      <c r="D33" s="49">
        <v>0.513888888888889</v>
      </c>
      <c r="E33" s="50">
        <v>9</v>
      </c>
      <c r="F33" s="50">
        <v>0</v>
      </c>
      <c r="G33" s="250" t="str">
        <f>C9</f>
        <v>Langley FC Barcelona 06</v>
      </c>
      <c r="H33" s="251"/>
      <c r="I33" s="250" t="str">
        <f>C11</f>
        <v>TSS 2005 Girls</v>
      </c>
      <c r="J33" s="250"/>
      <c r="K33" s="52">
        <v>2</v>
      </c>
      <c r="L33" s="52" t="s">
        <v>384</v>
      </c>
      <c r="M33" s="44"/>
      <c r="N33" s="75"/>
    </row>
    <row r="34" spans="1:14" ht="13.5" customHeight="1">
      <c r="A34" s="38"/>
      <c r="B34" s="43"/>
      <c r="C34" s="48">
        <v>42169</v>
      </c>
      <c r="D34" s="49">
        <v>0.513888888888889</v>
      </c>
      <c r="E34" s="50">
        <v>10</v>
      </c>
      <c r="F34" s="50">
        <v>1</v>
      </c>
      <c r="G34" s="250" t="str">
        <f>K10</f>
        <v>Coastal FC Crush</v>
      </c>
      <c r="H34" s="251"/>
      <c r="I34" s="250" t="str">
        <f>K11</f>
        <v>Eastside FC G04 White B</v>
      </c>
      <c r="J34" s="250"/>
      <c r="K34" s="52">
        <v>1</v>
      </c>
      <c r="L34" s="52" t="s">
        <v>413</v>
      </c>
      <c r="M34" s="44"/>
      <c r="N34" s="75"/>
    </row>
    <row r="35" spans="1:14" ht="6.75" customHeight="1">
      <c r="A35" s="38"/>
      <c r="B35" s="43"/>
      <c r="C35" s="53"/>
      <c r="D35" s="54"/>
      <c r="E35" s="55"/>
      <c r="F35" s="55"/>
      <c r="G35" s="56"/>
      <c r="H35" s="58"/>
      <c r="I35" s="56"/>
      <c r="J35" s="56"/>
      <c r="K35" s="46"/>
      <c r="L35" s="46"/>
      <c r="M35" s="44"/>
      <c r="N35" s="75"/>
    </row>
    <row r="36" spans="1:14" ht="13.5" customHeight="1">
      <c r="A36" s="38"/>
      <c r="B36" s="43"/>
      <c r="C36" s="48">
        <v>42169</v>
      </c>
      <c r="D36" s="49">
        <v>0.6041666666666666</v>
      </c>
      <c r="E36" s="50">
        <v>9</v>
      </c>
      <c r="F36" s="50"/>
      <c r="G36" s="253" t="s">
        <v>386</v>
      </c>
      <c r="H36" s="251"/>
      <c r="I36" s="253" t="s">
        <v>387</v>
      </c>
      <c r="J36" s="253"/>
      <c r="K36" s="59"/>
      <c r="L36" s="52" t="s">
        <v>414</v>
      </c>
      <c r="M36" s="44"/>
      <c r="N36" s="75"/>
    </row>
    <row r="37" spans="1:14" ht="13.5" customHeight="1">
      <c r="A37" s="38"/>
      <c r="B37" s="43"/>
      <c r="C37" s="48">
        <v>42169</v>
      </c>
      <c r="D37" s="49">
        <v>0.6041666666666666</v>
      </c>
      <c r="E37" s="50">
        <v>10</v>
      </c>
      <c r="F37" s="50"/>
      <c r="G37" s="253" t="s">
        <v>388</v>
      </c>
      <c r="H37" s="251"/>
      <c r="I37" s="253" t="s">
        <v>389</v>
      </c>
      <c r="J37" s="253"/>
      <c r="K37" s="59"/>
      <c r="L37" s="52" t="s">
        <v>414</v>
      </c>
      <c r="M37" s="44"/>
      <c r="N37" s="75"/>
    </row>
    <row r="38" spans="1:14" ht="7.5" customHeight="1">
      <c r="A38" s="38"/>
      <c r="B38" s="43"/>
      <c r="C38" s="53"/>
      <c r="D38" s="54"/>
      <c r="E38" s="55"/>
      <c r="F38" s="55"/>
      <c r="G38" s="56"/>
      <c r="H38" s="58"/>
      <c r="I38" s="56"/>
      <c r="J38" s="56"/>
      <c r="K38" s="46"/>
      <c r="L38" s="46"/>
      <c r="M38" s="84"/>
      <c r="N38" s="75"/>
    </row>
    <row r="39" spans="1:14" ht="13.5" customHeight="1">
      <c r="A39" s="38"/>
      <c r="B39" s="43"/>
      <c r="C39" s="48">
        <v>42169</v>
      </c>
      <c r="D39" s="49">
        <v>0.7152777777777778</v>
      </c>
      <c r="E39" s="50">
        <v>10</v>
      </c>
      <c r="F39" s="50"/>
      <c r="G39" s="253" t="s">
        <v>390</v>
      </c>
      <c r="H39" s="251"/>
      <c r="I39" s="253" t="s">
        <v>391</v>
      </c>
      <c r="J39" s="253"/>
      <c r="K39" s="59"/>
      <c r="L39" s="52" t="s">
        <v>392</v>
      </c>
      <c r="M39" s="44"/>
      <c r="N39" s="75"/>
    </row>
    <row r="40" spans="1:14" ht="12.75">
      <c r="A40" s="38"/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4"/>
      <c r="N40" s="75"/>
    </row>
    <row r="41" spans="1:14" ht="15" customHeight="1">
      <c r="A41" s="38"/>
      <c r="B41" s="43"/>
      <c r="C41" s="45"/>
      <c r="D41" s="266" t="s">
        <v>376</v>
      </c>
      <c r="E41" s="267"/>
      <c r="F41" s="95" t="s">
        <v>393</v>
      </c>
      <c r="G41" s="96" t="s">
        <v>394</v>
      </c>
      <c r="H41" s="95" t="s">
        <v>395</v>
      </c>
      <c r="I41" s="96" t="s">
        <v>396</v>
      </c>
      <c r="J41" s="95" t="s">
        <v>397</v>
      </c>
      <c r="K41" s="96" t="s">
        <v>398</v>
      </c>
      <c r="L41" s="45"/>
      <c r="M41" s="44"/>
      <c r="N41" s="75"/>
    </row>
    <row r="42" spans="1:14" ht="15" customHeight="1">
      <c r="A42" s="38"/>
      <c r="B42" s="43"/>
      <c r="C42" s="45"/>
      <c r="D42" s="263" t="str">
        <f>C9</f>
        <v>Langley FC Barcelona 06</v>
      </c>
      <c r="E42" s="264"/>
      <c r="F42" s="113">
        <v>4</v>
      </c>
      <c r="G42" s="113">
        <v>0</v>
      </c>
      <c r="H42" s="113">
        <v>0</v>
      </c>
      <c r="I42" s="113"/>
      <c r="J42" s="113"/>
      <c r="K42" s="113">
        <v>4</v>
      </c>
      <c r="L42" s="45"/>
      <c r="M42" s="44"/>
      <c r="N42" s="75"/>
    </row>
    <row r="43" spans="1:14" ht="15" customHeight="1">
      <c r="A43" s="38"/>
      <c r="B43" s="43"/>
      <c r="C43" s="45"/>
      <c r="D43" s="263" t="str">
        <f>C10</f>
        <v>Eastside FC G05 White B</v>
      </c>
      <c r="E43" s="264"/>
      <c r="F43" s="113">
        <v>4</v>
      </c>
      <c r="G43" s="113">
        <v>4</v>
      </c>
      <c r="H43" s="113">
        <v>1</v>
      </c>
      <c r="I43" s="113"/>
      <c r="J43" s="113"/>
      <c r="K43" s="113">
        <v>9</v>
      </c>
      <c r="L43" s="45"/>
      <c r="M43" s="44"/>
      <c r="N43" s="75"/>
    </row>
    <row r="44" spans="1:14" ht="15" customHeight="1">
      <c r="A44" s="38"/>
      <c r="B44" s="43"/>
      <c r="C44" s="45"/>
      <c r="D44" s="263" t="str">
        <f>C11</f>
        <v>TSS 2005 Girls</v>
      </c>
      <c r="E44" s="264"/>
      <c r="F44" s="113">
        <v>0</v>
      </c>
      <c r="G44" s="113">
        <v>8</v>
      </c>
      <c r="H44" s="113">
        <v>9</v>
      </c>
      <c r="I44" s="113"/>
      <c r="J44" s="113"/>
      <c r="K44" s="113">
        <v>17</v>
      </c>
      <c r="L44" s="45"/>
      <c r="M44" s="44"/>
      <c r="N44" s="75"/>
    </row>
    <row r="45" spans="1:14" ht="15" customHeight="1">
      <c r="A45" s="38"/>
      <c r="B45" s="43"/>
      <c r="C45" s="45"/>
      <c r="D45" s="263" t="str">
        <f>C12</f>
        <v>Boom FC</v>
      </c>
      <c r="E45" s="264"/>
      <c r="F45" s="113">
        <v>4</v>
      </c>
      <c r="G45" s="113">
        <v>8</v>
      </c>
      <c r="H45" s="113">
        <v>9</v>
      </c>
      <c r="I45" s="113"/>
      <c r="J45" s="113"/>
      <c r="K45" s="113">
        <v>21</v>
      </c>
      <c r="L45" s="45"/>
      <c r="M45" s="44"/>
      <c r="N45" s="75"/>
    </row>
    <row r="46" spans="1:14" ht="6.75" customHeight="1">
      <c r="A46" s="38"/>
      <c r="B46" s="43"/>
      <c r="C46" s="45"/>
      <c r="D46" s="58"/>
      <c r="E46" s="58"/>
      <c r="F46" s="47"/>
      <c r="G46" s="47"/>
      <c r="H46" s="47"/>
      <c r="I46" s="47"/>
      <c r="J46" s="47"/>
      <c r="K46" s="47"/>
      <c r="L46" s="45"/>
      <c r="M46" s="44"/>
      <c r="N46" s="75"/>
    </row>
    <row r="47" spans="1:14" ht="15" customHeight="1">
      <c r="A47" s="38"/>
      <c r="B47" s="43"/>
      <c r="C47" s="45"/>
      <c r="D47" s="266" t="s">
        <v>420</v>
      </c>
      <c r="E47" s="267"/>
      <c r="F47" s="95" t="s">
        <v>393</v>
      </c>
      <c r="G47" s="96" t="s">
        <v>394</v>
      </c>
      <c r="H47" s="95" t="s">
        <v>395</v>
      </c>
      <c r="I47" s="96" t="s">
        <v>396</v>
      </c>
      <c r="J47" s="95" t="s">
        <v>397</v>
      </c>
      <c r="K47" s="96" t="s">
        <v>398</v>
      </c>
      <c r="L47" s="45"/>
      <c r="M47" s="44"/>
      <c r="N47" s="75"/>
    </row>
    <row r="48" spans="1:14" ht="15" customHeight="1">
      <c r="A48" s="38"/>
      <c r="B48" s="43"/>
      <c r="C48" s="45"/>
      <c r="D48" s="263" t="str">
        <f>G9</f>
        <v>Seattle United G05 Copa</v>
      </c>
      <c r="E48" s="264"/>
      <c r="F48" s="113">
        <v>0</v>
      </c>
      <c r="G48" s="113">
        <v>2</v>
      </c>
      <c r="H48" s="113">
        <v>2</v>
      </c>
      <c r="I48" s="113"/>
      <c r="J48" s="113"/>
      <c r="K48" s="113">
        <v>4</v>
      </c>
      <c r="L48" s="45"/>
      <c r="M48" s="44"/>
      <c r="N48" s="75"/>
    </row>
    <row r="49" spans="1:14" ht="15" customHeight="1">
      <c r="A49" s="38"/>
      <c r="B49" s="43"/>
      <c r="C49" s="45"/>
      <c r="D49" s="263" t="str">
        <f>G10</f>
        <v>BYSC GU-10 Blue angels</v>
      </c>
      <c r="E49" s="264"/>
      <c r="F49" s="113">
        <v>8</v>
      </c>
      <c r="G49" s="113">
        <v>4</v>
      </c>
      <c r="H49" s="113">
        <v>8</v>
      </c>
      <c r="I49" s="113"/>
      <c r="J49" s="113"/>
      <c r="K49" s="113">
        <v>20</v>
      </c>
      <c r="L49" s="45"/>
      <c r="M49" s="44"/>
      <c r="N49" s="75"/>
    </row>
    <row r="50" spans="1:14" ht="15" customHeight="1">
      <c r="A50" s="38"/>
      <c r="B50" s="43"/>
      <c r="C50" s="45"/>
      <c r="D50" s="263" t="str">
        <f>G11</f>
        <v>Coastal FC 05 Royal</v>
      </c>
      <c r="E50" s="264"/>
      <c r="F50" s="113">
        <v>9</v>
      </c>
      <c r="G50" s="113">
        <v>0</v>
      </c>
      <c r="H50" s="113">
        <v>0</v>
      </c>
      <c r="I50" s="113"/>
      <c r="J50" s="113"/>
      <c r="K50" s="113">
        <v>9</v>
      </c>
      <c r="L50" s="45"/>
      <c r="M50" s="44"/>
      <c r="N50" s="75"/>
    </row>
    <row r="51" spans="1:14" ht="15" customHeight="1">
      <c r="A51" s="38"/>
      <c r="B51" s="43"/>
      <c r="C51" s="45"/>
      <c r="D51" s="263" t="str">
        <f>G12</f>
        <v>Surrey United SC</v>
      </c>
      <c r="E51" s="264"/>
      <c r="F51" s="113">
        <v>4</v>
      </c>
      <c r="G51" s="113">
        <v>9</v>
      </c>
      <c r="H51" s="113">
        <v>10</v>
      </c>
      <c r="I51" s="113"/>
      <c r="J51" s="113"/>
      <c r="K51" s="113">
        <v>23</v>
      </c>
      <c r="L51" s="45"/>
      <c r="M51" s="44"/>
      <c r="N51" s="75"/>
    </row>
    <row r="52" spans="1:14" ht="6.75" customHeight="1">
      <c r="A52" s="38"/>
      <c r="B52" s="43"/>
      <c r="C52" s="45"/>
      <c r="D52" s="58"/>
      <c r="E52" s="58"/>
      <c r="F52" s="47"/>
      <c r="G52" s="47"/>
      <c r="H52" s="47"/>
      <c r="I52" s="47"/>
      <c r="J52" s="47"/>
      <c r="K52" s="47"/>
      <c r="L52" s="45"/>
      <c r="M52" s="44"/>
      <c r="N52" s="75"/>
    </row>
    <row r="53" spans="1:14" ht="13.5" customHeight="1">
      <c r="A53" s="38"/>
      <c r="B53" s="43"/>
      <c r="C53" s="45"/>
      <c r="D53" s="256" t="s">
        <v>377</v>
      </c>
      <c r="E53" s="257"/>
      <c r="F53" s="72" t="s">
        <v>393</v>
      </c>
      <c r="G53" s="73" t="s">
        <v>394</v>
      </c>
      <c r="H53" s="72" t="s">
        <v>395</v>
      </c>
      <c r="I53" s="73" t="s">
        <v>396</v>
      </c>
      <c r="J53" s="72" t="s">
        <v>397</v>
      </c>
      <c r="K53" s="73" t="s">
        <v>398</v>
      </c>
      <c r="L53" s="45"/>
      <c r="M53" s="44"/>
      <c r="N53" s="75"/>
    </row>
    <row r="54" spans="1:14" ht="15" customHeight="1">
      <c r="A54" s="38"/>
      <c r="B54" s="43"/>
      <c r="C54" s="45"/>
      <c r="D54" s="263" t="str">
        <f>K9</f>
        <v>LangleyFC Barcelona 05</v>
      </c>
      <c r="E54" s="264"/>
      <c r="F54" s="113">
        <v>9</v>
      </c>
      <c r="G54" s="113">
        <v>10</v>
      </c>
      <c r="H54" s="113">
        <v>0</v>
      </c>
      <c r="I54" s="113"/>
      <c r="J54" s="113"/>
      <c r="K54" s="113">
        <v>19</v>
      </c>
      <c r="L54" s="45"/>
      <c r="M54" s="44"/>
      <c r="N54" s="75"/>
    </row>
    <row r="55" spans="1:14" ht="15" customHeight="1">
      <c r="A55" s="38"/>
      <c r="B55" s="43"/>
      <c r="C55" s="45"/>
      <c r="D55" s="263" t="str">
        <f>K10</f>
        <v>Coastal FC Crush</v>
      </c>
      <c r="E55" s="264"/>
      <c r="F55" s="113">
        <v>0</v>
      </c>
      <c r="G55" s="113">
        <v>0</v>
      </c>
      <c r="H55" s="113">
        <v>4</v>
      </c>
      <c r="I55" s="113"/>
      <c r="J55" s="113"/>
      <c r="K55" s="113">
        <v>4</v>
      </c>
      <c r="L55" s="45"/>
      <c r="M55" s="44"/>
      <c r="N55" s="75"/>
    </row>
    <row r="56" spans="1:14" ht="15" customHeight="1">
      <c r="A56" s="38"/>
      <c r="B56" s="43"/>
      <c r="C56" s="45"/>
      <c r="D56" s="263" t="str">
        <f>K11</f>
        <v>Eastside FC G04 White B</v>
      </c>
      <c r="E56" s="264"/>
      <c r="F56" s="113">
        <v>0</v>
      </c>
      <c r="G56" s="113">
        <v>0</v>
      </c>
      <c r="H56" s="113">
        <v>4</v>
      </c>
      <c r="I56" s="113"/>
      <c r="J56" s="113"/>
      <c r="K56" s="113">
        <v>4</v>
      </c>
      <c r="L56" s="45"/>
      <c r="M56" s="44"/>
      <c r="N56" s="75"/>
    </row>
    <row r="57" spans="1:14" ht="15" customHeight="1">
      <c r="A57" s="38"/>
      <c r="B57" s="43"/>
      <c r="C57" s="45"/>
      <c r="D57" s="263" t="str">
        <f>K12</f>
        <v>Kitsap Alliance FC G04A</v>
      </c>
      <c r="E57" s="264"/>
      <c r="F57" s="113">
        <v>10</v>
      </c>
      <c r="G57" s="113">
        <v>10</v>
      </c>
      <c r="H57" s="113">
        <v>9</v>
      </c>
      <c r="I57" s="113"/>
      <c r="J57" s="113"/>
      <c r="K57" s="113">
        <v>29</v>
      </c>
      <c r="L57" s="45"/>
      <c r="M57" s="44"/>
      <c r="N57" s="75"/>
    </row>
    <row r="58" spans="1:14" ht="13.5" customHeight="1">
      <c r="A58" s="38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75"/>
    </row>
    <row r="59" spans="1:14" ht="15" customHeight="1">
      <c r="A59" s="38"/>
      <c r="B59" s="43"/>
      <c r="C59" s="45"/>
      <c r="D59" s="85" t="s">
        <v>411</v>
      </c>
      <c r="E59" s="45"/>
      <c r="F59" s="45"/>
      <c r="G59" s="45"/>
      <c r="H59" s="45"/>
      <c r="I59" s="45"/>
      <c r="J59" s="45"/>
      <c r="K59" s="45"/>
      <c r="L59" s="45"/>
      <c r="M59" s="44"/>
      <c r="N59" s="75"/>
    </row>
    <row r="60" spans="1:14" ht="15" customHeight="1">
      <c r="A60" s="38"/>
      <c r="B60" s="43"/>
      <c r="C60" s="60"/>
      <c r="D60" s="61"/>
      <c r="E60" s="265" t="s">
        <v>582</v>
      </c>
      <c r="F60" s="265"/>
      <c r="G60" s="265"/>
      <c r="H60" s="265"/>
      <c r="I60" s="265"/>
      <c r="J60" s="265"/>
      <c r="K60" s="265"/>
      <c r="L60" s="45"/>
      <c r="M60" s="44"/>
      <c r="N60" s="75"/>
    </row>
    <row r="61" spans="1:14" ht="7.5" customHeight="1">
      <c r="A61" s="38"/>
      <c r="B61" s="43"/>
      <c r="C61" s="60"/>
      <c r="D61" s="61"/>
      <c r="E61" s="46"/>
      <c r="F61" s="46"/>
      <c r="G61" s="46"/>
      <c r="H61" s="46"/>
      <c r="I61" s="46"/>
      <c r="J61" s="46"/>
      <c r="K61" s="46"/>
      <c r="L61" s="45"/>
      <c r="M61" s="44"/>
      <c r="N61" s="75"/>
    </row>
    <row r="62" spans="1:14" ht="15" customHeight="1">
      <c r="A62" s="38"/>
      <c r="B62" s="43"/>
      <c r="C62" s="60"/>
      <c r="D62" s="61" t="s">
        <v>569</v>
      </c>
      <c r="E62" s="45"/>
      <c r="F62" s="45"/>
      <c r="G62" s="45"/>
      <c r="H62" s="45"/>
      <c r="I62" s="45"/>
      <c r="J62" s="45"/>
      <c r="K62" s="45"/>
      <c r="L62" s="45"/>
      <c r="M62" s="44"/>
      <c r="N62" s="75"/>
    </row>
    <row r="63" spans="1:14" ht="15" customHeight="1">
      <c r="A63" s="38"/>
      <c r="B63" s="43"/>
      <c r="C63" s="60"/>
      <c r="D63" s="61"/>
      <c r="E63" s="265" t="s">
        <v>583</v>
      </c>
      <c r="F63" s="265"/>
      <c r="G63" s="265"/>
      <c r="H63" s="265"/>
      <c r="I63" s="265"/>
      <c r="J63" s="265"/>
      <c r="K63" s="265"/>
      <c r="L63" s="45"/>
      <c r="M63" s="44"/>
      <c r="N63" s="75"/>
    </row>
    <row r="64" spans="1:14" ht="7.5" customHeight="1">
      <c r="A64" s="38"/>
      <c r="B64" s="43"/>
      <c r="C64" s="60"/>
      <c r="D64" s="61"/>
      <c r="E64" s="46"/>
      <c r="F64" s="46"/>
      <c r="G64" s="46"/>
      <c r="H64" s="46"/>
      <c r="I64" s="46"/>
      <c r="J64" s="46"/>
      <c r="K64" s="46"/>
      <c r="L64" s="45"/>
      <c r="M64" s="44"/>
      <c r="N64" s="75"/>
    </row>
    <row r="65" spans="1:14" ht="15" customHeight="1">
      <c r="A65" s="38"/>
      <c r="B65" s="43"/>
      <c r="C65" s="60"/>
      <c r="D65" s="61" t="s">
        <v>392</v>
      </c>
      <c r="E65" s="45"/>
      <c r="F65" s="45"/>
      <c r="G65" s="45"/>
      <c r="H65" s="45"/>
      <c r="I65" s="45"/>
      <c r="J65" s="45"/>
      <c r="K65" s="45"/>
      <c r="L65" s="45"/>
      <c r="M65" s="44"/>
      <c r="N65" s="75"/>
    </row>
    <row r="66" spans="1:14" ht="15" customHeight="1">
      <c r="A66" s="38"/>
      <c r="B66" s="43"/>
      <c r="C66" s="60"/>
      <c r="D66" s="62"/>
      <c r="E66" s="265" t="s">
        <v>595</v>
      </c>
      <c r="F66" s="265"/>
      <c r="G66" s="265"/>
      <c r="H66" s="265"/>
      <c r="I66" s="265"/>
      <c r="J66" s="265"/>
      <c r="K66" s="265"/>
      <c r="L66" s="45"/>
      <c r="M66" s="44"/>
      <c r="N66" s="75"/>
    </row>
    <row r="67" spans="1:14" ht="12.75">
      <c r="A67" s="38"/>
      <c r="B67" s="43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  <c r="N67" s="75"/>
    </row>
    <row r="68" spans="1:14" ht="12.75">
      <c r="A68" s="38"/>
      <c r="B68" s="43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4"/>
      <c r="N68" s="75"/>
    </row>
    <row r="69" spans="1:14" ht="12.75">
      <c r="A69" s="38"/>
      <c r="B69" s="43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4"/>
      <c r="N69" s="75"/>
    </row>
    <row r="70" spans="1:14" ht="13.5" thickBot="1">
      <c r="A70" s="38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5"/>
      <c r="N70" s="75"/>
    </row>
    <row r="71" spans="1:14" ht="28.5" customHeight="1" thickBot="1" thickTop="1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76"/>
    </row>
    <row r="72" ht="13.5" thickTop="1"/>
  </sheetData>
  <sheetProtection/>
  <mergeCells count="80">
    <mergeCell ref="E63:K63"/>
    <mergeCell ref="E66:K66"/>
    <mergeCell ref="D53:E53"/>
    <mergeCell ref="D54:E54"/>
    <mergeCell ref="D55:E55"/>
    <mergeCell ref="D56:E56"/>
    <mergeCell ref="D57:E57"/>
    <mergeCell ref="E60:K60"/>
    <mergeCell ref="D45:E45"/>
    <mergeCell ref="D47:E47"/>
    <mergeCell ref="D50:E50"/>
    <mergeCell ref="D51:E51"/>
    <mergeCell ref="D48:E48"/>
    <mergeCell ref="D49:E49"/>
    <mergeCell ref="G37:H37"/>
    <mergeCell ref="I37:J37"/>
    <mergeCell ref="G39:H39"/>
    <mergeCell ref="I39:J39"/>
    <mergeCell ref="D43:E43"/>
    <mergeCell ref="D44:E44"/>
    <mergeCell ref="D41:E41"/>
    <mergeCell ref="D42:E42"/>
    <mergeCell ref="G24:H24"/>
    <mergeCell ref="I24:J24"/>
    <mergeCell ref="G33:H33"/>
    <mergeCell ref="I33:J33"/>
    <mergeCell ref="G34:H34"/>
    <mergeCell ref="I34:J34"/>
    <mergeCell ref="G32:H32"/>
    <mergeCell ref="I32:J32"/>
    <mergeCell ref="G25:H25"/>
    <mergeCell ref="I25:J25"/>
    <mergeCell ref="G36:H36"/>
    <mergeCell ref="I36:J36"/>
    <mergeCell ref="G23:H23"/>
    <mergeCell ref="I23:J23"/>
    <mergeCell ref="G31:H31"/>
    <mergeCell ref="I31:J31"/>
    <mergeCell ref="G28:H28"/>
    <mergeCell ref="I28:J28"/>
    <mergeCell ref="G26:H26"/>
    <mergeCell ref="I26:J26"/>
    <mergeCell ref="G21:H21"/>
    <mergeCell ref="I21:J21"/>
    <mergeCell ref="G19:H19"/>
    <mergeCell ref="I19:J19"/>
    <mergeCell ref="G20:H20"/>
    <mergeCell ref="I20:J20"/>
    <mergeCell ref="G29:H29"/>
    <mergeCell ref="I29:J29"/>
    <mergeCell ref="G27:H27"/>
    <mergeCell ref="I27:J27"/>
    <mergeCell ref="G14:H14"/>
    <mergeCell ref="I14:J14"/>
    <mergeCell ref="G18:H18"/>
    <mergeCell ref="I18:J18"/>
    <mergeCell ref="G22:H22"/>
    <mergeCell ref="I22:J22"/>
    <mergeCell ref="G15:H15"/>
    <mergeCell ref="I15:J15"/>
    <mergeCell ref="G16:H16"/>
    <mergeCell ref="I16:J16"/>
    <mergeCell ref="C11:D11"/>
    <mergeCell ref="G11:H11"/>
    <mergeCell ref="K11:L11"/>
    <mergeCell ref="C12:D12"/>
    <mergeCell ref="G12:H12"/>
    <mergeCell ref="K12:L12"/>
    <mergeCell ref="C9:D9"/>
    <mergeCell ref="G9:H9"/>
    <mergeCell ref="K9:L9"/>
    <mergeCell ref="C10:D10"/>
    <mergeCell ref="G10:H10"/>
    <mergeCell ref="K10:L10"/>
    <mergeCell ref="E2:G2"/>
    <mergeCell ref="H2:J2"/>
    <mergeCell ref="C3:L6"/>
    <mergeCell ref="C8:D8"/>
    <mergeCell ref="G8:H8"/>
    <mergeCell ref="K8:L8"/>
  </mergeCells>
  <printOptions horizontalCentered="1" verticalCentered="1"/>
  <pageMargins left="0.5" right="0.5" top="0.5" bottom="0.5" header="0" footer="0"/>
  <pageSetup fitToHeight="1" fitToWidth="1" orientation="portrait" paperSize="3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showGridLines="0" zoomScalePageLayoutView="0" workbookViewId="0" topLeftCell="A1">
      <selection activeCell="E76" sqref="E76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5" width="8.8515625" style="68" customWidth="1"/>
    <col min="16" max="21" width="8.8515625" style="68" hidden="1" customWidth="1"/>
    <col min="22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8"/>
      <c r="G2" s="238"/>
      <c r="H2" s="240"/>
      <c r="I2" s="240"/>
      <c r="J2" s="240"/>
      <c r="K2" s="41"/>
      <c r="L2" s="41"/>
      <c r="M2" s="42"/>
      <c r="N2" s="75"/>
    </row>
    <row r="3" spans="1:14" ht="13.5" customHeight="1">
      <c r="A3" s="38"/>
      <c r="B3" s="43"/>
      <c r="C3" s="245" t="s">
        <v>6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ht="13.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ht="13.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3.5" customHeight="1">
      <c r="A6" s="38"/>
      <c r="B6" s="43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44"/>
      <c r="N6" s="75"/>
    </row>
    <row r="7" spans="1:14" ht="16.5" customHeight="1">
      <c r="A7" s="38"/>
      <c r="B7" s="43"/>
      <c r="C7" s="298" t="s">
        <v>555</v>
      </c>
      <c r="D7" s="298"/>
      <c r="E7" s="298"/>
      <c r="F7" s="298"/>
      <c r="G7" s="298"/>
      <c r="H7" s="298"/>
      <c r="I7" s="298"/>
      <c r="J7" s="298"/>
      <c r="K7" s="298"/>
      <c r="L7" s="298"/>
      <c r="M7" s="44"/>
      <c r="N7" s="75"/>
    </row>
    <row r="8" spans="1:14" ht="13.5" customHeight="1">
      <c r="A8" s="38"/>
      <c r="B8" s="43"/>
      <c r="C8" s="45"/>
      <c r="D8" s="45"/>
      <c r="E8" s="45"/>
      <c r="F8" s="45"/>
      <c r="G8" s="45"/>
      <c r="H8" s="45"/>
      <c r="I8" s="45"/>
      <c r="J8" s="45"/>
      <c r="K8" s="45"/>
      <c r="L8" s="45"/>
      <c r="M8" s="44"/>
      <c r="N8" s="75"/>
    </row>
    <row r="9" spans="1:14" s="89" customFormat="1" ht="18" customHeight="1">
      <c r="A9" s="38"/>
      <c r="B9" s="86"/>
      <c r="C9" s="259" t="s">
        <v>476</v>
      </c>
      <c r="D9" s="260"/>
      <c r="E9" s="87"/>
      <c r="F9" s="87"/>
      <c r="G9" s="259" t="s">
        <v>466</v>
      </c>
      <c r="H9" s="260"/>
      <c r="I9" s="87"/>
      <c r="J9" s="87"/>
      <c r="K9" s="259" t="s">
        <v>417</v>
      </c>
      <c r="L9" s="260"/>
      <c r="M9" s="88"/>
      <c r="N9" s="75"/>
    </row>
    <row r="10" spans="1:14" s="93" customFormat="1" ht="13.5" customHeight="1">
      <c r="A10" s="38"/>
      <c r="B10" s="90"/>
      <c r="C10" s="248" t="s">
        <v>353</v>
      </c>
      <c r="D10" s="249"/>
      <c r="E10" s="91"/>
      <c r="F10" s="91"/>
      <c r="G10" s="248" t="s">
        <v>126</v>
      </c>
      <c r="H10" s="249"/>
      <c r="I10" s="91"/>
      <c r="J10" s="91"/>
      <c r="K10" s="248" t="s">
        <v>136</v>
      </c>
      <c r="L10" s="249"/>
      <c r="M10" s="92"/>
      <c r="N10" s="75"/>
    </row>
    <row r="11" spans="1:14" s="93" customFormat="1" ht="13.5" customHeight="1">
      <c r="A11" s="38"/>
      <c r="B11" s="90"/>
      <c r="C11" s="248" t="s">
        <v>269</v>
      </c>
      <c r="D11" s="249"/>
      <c r="E11" s="91"/>
      <c r="F11" s="91"/>
      <c r="G11" s="248" t="s">
        <v>37</v>
      </c>
      <c r="H11" s="249"/>
      <c r="I11" s="91"/>
      <c r="J11" s="91"/>
      <c r="K11" s="248" t="s">
        <v>137</v>
      </c>
      <c r="L11" s="249"/>
      <c r="M11" s="92"/>
      <c r="N11" s="75"/>
    </row>
    <row r="12" spans="1:21" s="93" customFormat="1" ht="13.5" customHeight="1">
      <c r="A12" s="38"/>
      <c r="B12" s="90"/>
      <c r="C12" s="248" t="s">
        <v>123</v>
      </c>
      <c r="D12" s="249"/>
      <c r="E12" s="91"/>
      <c r="F12" s="91"/>
      <c r="G12" s="248" t="s">
        <v>131</v>
      </c>
      <c r="H12" s="249"/>
      <c r="I12" s="91"/>
      <c r="J12" s="91"/>
      <c r="K12" s="248" t="s">
        <v>138</v>
      </c>
      <c r="L12" s="249"/>
      <c r="M12" s="92"/>
      <c r="N12" s="75"/>
      <c r="P12" s="248" t="s">
        <v>132</v>
      </c>
      <c r="Q12" s="249"/>
      <c r="R12" s="178">
        <v>0.5729166666666666</v>
      </c>
      <c r="S12" s="93" t="s">
        <v>61</v>
      </c>
      <c r="U12" s="93" t="s">
        <v>544</v>
      </c>
    </row>
    <row r="13" spans="1:21" s="93" customFormat="1" ht="13.5" customHeight="1">
      <c r="A13" s="38"/>
      <c r="B13" s="90"/>
      <c r="C13" s="248" t="s">
        <v>124</v>
      </c>
      <c r="D13" s="249"/>
      <c r="E13" s="91"/>
      <c r="F13" s="91"/>
      <c r="G13" s="248" t="s">
        <v>58</v>
      </c>
      <c r="H13" s="249"/>
      <c r="I13" s="91"/>
      <c r="J13" s="91"/>
      <c r="K13" s="248" t="s">
        <v>140</v>
      </c>
      <c r="L13" s="249"/>
      <c r="M13" s="92"/>
      <c r="N13" s="75"/>
      <c r="R13" s="178">
        <v>0.78125</v>
      </c>
      <c r="S13" s="93" t="s">
        <v>61</v>
      </c>
      <c r="U13" s="93" t="s">
        <v>96</v>
      </c>
    </row>
    <row r="14" spans="1:18" s="93" customFormat="1" ht="13.5" customHeight="1">
      <c r="A14" s="38"/>
      <c r="B14" s="90"/>
      <c r="C14" s="91"/>
      <c r="D14" s="91"/>
      <c r="E14" s="91"/>
      <c r="F14" s="91"/>
      <c r="G14" s="91"/>
      <c r="H14" s="91"/>
      <c r="I14" s="91"/>
      <c r="J14" s="91"/>
      <c r="K14" s="248" t="s">
        <v>545</v>
      </c>
      <c r="L14" s="249"/>
      <c r="M14" s="92"/>
      <c r="N14" s="75"/>
      <c r="R14" s="178"/>
    </row>
    <row r="15" spans="1:18" s="93" customFormat="1" ht="13.5" customHeight="1">
      <c r="A15" s="38"/>
      <c r="B15" s="90"/>
      <c r="C15" s="248" t="s">
        <v>546</v>
      </c>
      <c r="D15" s="249"/>
      <c r="E15" s="190" t="s">
        <v>122</v>
      </c>
      <c r="F15" s="91"/>
      <c r="G15" s="91"/>
      <c r="H15" s="91"/>
      <c r="I15" s="91"/>
      <c r="J15" s="91"/>
      <c r="K15" s="91"/>
      <c r="L15" s="91"/>
      <c r="M15" s="92"/>
      <c r="N15" s="75"/>
      <c r="R15" s="178"/>
    </row>
    <row r="16" spans="1:21" ht="13.5" customHeight="1">
      <c r="A16" s="38"/>
      <c r="B16" s="4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44"/>
      <c r="N16" s="75"/>
      <c r="R16" s="182">
        <v>0.5416666666666666</v>
      </c>
      <c r="S16" s="181" t="s">
        <v>61</v>
      </c>
      <c r="T16" s="68" t="s">
        <v>91</v>
      </c>
      <c r="U16" s="68" t="s">
        <v>95</v>
      </c>
    </row>
    <row r="17" spans="1:14" ht="13.5" customHeight="1">
      <c r="A17" s="38"/>
      <c r="B17" s="43"/>
      <c r="C17" s="69" t="s">
        <v>378</v>
      </c>
      <c r="D17" s="69" t="s">
        <v>379</v>
      </c>
      <c r="E17" s="69" t="s">
        <v>380</v>
      </c>
      <c r="F17" s="69" t="s">
        <v>410</v>
      </c>
      <c r="G17" s="252" t="s">
        <v>381</v>
      </c>
      <c r="H17" s="252"/>
      <c r="I17" s="252" t="s">
        <v>382</v>
      </c>
      <c r="J17" s="252"/>
      <c r="K17" s="69" t="s">
        <v>410</v>
      </c>
      <c r="L17" s="69" t="s">
        <v>383</v>
      </c>
      <c r="M17" s="44"/>
      <c r="N17" s="75"/>
    </row>
    <row r="18" spans="1:14" ht="13.5" customHeight="1">
      <c r="A18" s="38"/>
      <c r="B18" s="43"/>
      <c r="C18" s="48">
        <v>42167</v>
      </c>
      <c r="D18" s="81">
        <v>0.6979166666666666</v>
      </c>
      <c r="E18" s="82">
        <v>8</v>
      </c>
      <c r="F18" s="82">
        <v>0</v>
      </c>
      <c r="G18" s="268" t="str">
        <f>C12</f>
        <v>En Fuego GU12</v>
      </c>
      <c r="H18" s="269"/>
      <c r="I18" s="268" t="str">
        <f>C13</f>
        <v>MVP Marauders 03 white</v>
      </c>
      <c r="J18" s="268"/>
      <c r="K18" s="83">
        <v>1</v>
      </c>
      <c r="L18" s="52" t="s">
        <v>384</v>
      </c>
      <c r="M18" s="44"/>
      <c r="N18" s="75"/>
    </row>
    <row r="19" spans="1:14" ht="13.5" customHeight="1">
      <c r="A19" s="38"/>
      <c r="B19" s="43"/>
      <c r="C19" s="48">
        <v>42167</v>
      </c>
      <c r="D19" s="49">
        <v>0.75</v>
      </c>
      <c r="E19" s="50">
        <v>8</v>
      </c>
      <c r="F19" s="50">
        <v>10</v>
      </c>
      <c r="G19" s="250" t="str">
        <f>G12</f>
        <v>NPFC/PSPL</v>
      </c>
      <c r="H19" s="251"/>
      <c r="I19" s="250" t="str">
        <f>G13</f>
        <v>Eastside FC G03 Grey</v>
      </c>
      <c r="J19" s="250"/>
      <c r="K19" s="52">
        <v>0</v>
      </c>
      <c r="L19" s="52" t="s">
        <v>385</v>
      </c>
      <c r="M19" s="44"/>
      <c r="N19" s="75"/>
    </row>
    <row r="20" spans="1:14" ht="13.5" customHeight="1">
      <c r="A20" s="38"/>
      <c r="B20" s="43"/>
      <c r="C20" s="48">
        <v>42167</v>
      </c>
      <c r="D20" s="195">
        <v>0.8020833333333334</v>
      </c>
      <c r="E20" s="205">
        <v>7</v>
      </c>
      <c r="F20" s="50">
        <v>0</v>
      </c>
      <c r="G20" s="289" t="str">
        <f>K13</f>
        <v>FPSC Fury GU12 Black</v>
      </c>
      <c r="H20" s="290"/>
      <c r="I20" s="289" t="str">
        <f>K14</f>
        <v>Surrey United</v>
      </c>
      <c r="J20" s="289"/>
      <c r="K20" s="52">
        <v>0</v>
      </c>
      <c r="L20" s="52" t="s">
        <v>385</v>
      </c>
      <c r="M20" s="44"/>
      <c r="N20" s="75"/>
    </row>
    <row r="21" spans="1:14" ht="6.75" customHeight="1">
      <c r="A21" s="38"/>
      <c r="B21" s="43"/>
      <c r="C21" s="53"/>
      <c r="D21" s="54"/>
      <c r="E21" s="55"/>
      <c r="F21" s="55"/>
      <c r="G21" s="56"/>
      <c r="H21" s="57"/>
      <c r="I21" s="56"/>
      <c r="J21" s="56"/>
      <c r="K21" s="46"/>
      <c r="L21" s="46"/>
      <c r="M21" s="44"/>
      <c r="N21" s="75"/>
    </row>
    <row r="22" spans="1:14" ht="13.5" customHeight="1">
      <c r="A22" s="38"/>
      <c r="B22" s="43"/>
      <c r="C22" s="48">
        <v>42168</v>
      </c>
      <c r="D22" s="49">
        <v>0.34375</v>
      </c>
      <c r="E22" s="50">
        <v>5</v>
      </c>
      <c r="F22" s="50">
        <v>2</v>
      </c>
      <c r="G22" s="250" t="str">
        <f>K13</f>
        <v>FPSC Fury GU12 Black</v>
      </c>
      <c r="H22" s="251"/>
      <c r="I22" s="250" t="str">
        <f>K10</f>
        <v>PrestonGMLangley FC</v>
      </c>
      <c r="J22" s="250"/>
      <c r="K22" s="52">
        <v>0</v>
      </c>
      <c r="L22" s="52" t="s">
        <v>413</v>
      </c>
      <c r="M22" s="44"/>
      <c r="N22" s="75"/>
    </row>
    <row r="23" spans="1:14" ht="13.5" customHeight="1">
      <c r="A23" s="38"/>
      <c r="B23" s="43"/>
      <c r="C23" s="48">
        <v>42168</v>
      </c>
      <c r="D23" s="49">
        <v>0.34375</v>
      </c>
      <c r="E23" s="50">
        <v>6</v>
      </c>
      <c r="F23" s="50">
        <v>1</v>
      </c>
      <c r="G23" s="250" t="str">
        <f>C11</f>
        <v>TSS 2004 Girls</v>
      </c>
      <c r="H23" s="251"/>
      <c r="I23" s="250" t="str">
        <f>C13</f>
        <v>MVP Marauders 03 white</v>
      </c>
      <c r="J23" s="250"/>
      <c r="K23" s="59" t="s">
        <v>566</v>
      </c>
      <c r="L23" s="52" t="s">
        <v>384</v>
      </c>
      <c r="M23" s="44"/>
      <c r="N23" s="75"/>
    </row>
    <row r="24" spans="1:14" ht="13.5" customHeight="1">
      <c r="A24" s="38"/>
      <c r="B24" s="43"/>
      <c r="C24" s="48">
        <v>42168</v>
      </c>
      <c r="D24" s="49">
        <v>0.34375</v>
      </c>
      <c r="E24" s="50">
        <v>7</v>
      </c>
      <c r="F24" s="50">
        <v>1</v>
      </c>
      <c r="G24" s="250" t="str">
        <f>K11</f>
        <v>NFPF RED</v>
      </c>
      <c r="H24" s="251"/>
      <c r="I24" s="250" t="str">
        <f>K12</f>
        <v>Seattle United G03 Tango</v>
      </c>
      <c r="J24" s="250"/>
      <c r="K24" s="52">
        <v>2</v>
      </c>
      <c r="L24" s="52" t="s">
        <v>413</v>
      </c>
      <c r="M24" s="44"/>
      <c r="N24" s="75"/>
    </row>
    <row r="25" spans="1:14" ht="13.5" customHeight="1">
      <c r="A25" s="38"/>
      <c r="B25" s="43"/>
      <c r="C25" s="48">
        <v>42168</v>
      </c>
      <c r="D25" s="49">
        <v>0.3958333333333333</v>
      </c>
      <c r="E25" s="50">
        <v>7</v>
      </c>
      <c r="F25" s="50">
        <v>0</v>
      </c>
      <c r="G25" s="250" t="str">
        <f>G10</f>
        <v>Kitsap Alliance FC G03A</v>
      </c>
      <c r="H25" s="251"/>
      <c r="I25" s="250" t="str">
        <f>G12</f>
        <v>NPFC/PSPL</v>
      </c>
      <c r="J25" s="250"/>
      <c r="K25" s="52">
        <v>3</v>
      </c>
      <c r="L25" s="52" t="s">
        <v>385</v>
      </c>
      <c r="M25" s="44"/>
      <c r="N25" s="75"/>
    </row>
    <row r="26" spans="1:14" ht="13.5" customHeight="1">
      <c r="A26" s="38"/>
      <c r="B26" s="43"/>
      <c r="C26" s="48">
        <v>42168</v>
      </c>
      <c r="D26" s="49">
        <v>0.4479166666666667</v>
      </c>
      <c r="E26" s="50">
        <v>7</v>
      </c>
      <c r="F26" s="50">
        <v>1</v>
      </c>
      <c r="G26" s="250" t="str">
        <f>C10</f>
        <v>Chilliwack FC</v>
      </c>
      <c r="H26" s="251"/>
      <c r="I26" s="250" t="str">
        <f>C12</f>
        <v>En Fuego GU12</v>
      </c>
      <c r="J26" s="250"/>
      <c r="K26" s="52">
        <v>0</v>
      </c>
      <c r="L26" s="52" t="s">
        <v>384</v>
      </c>
      <c r="M26" s="44"/>
      <c r="N26" s="75"/>
    </row>
    <row r="27" spans="1:14" ht="13.5" customHeight="1">
      <c r="A27" s="38"/>
      <c r="B27" s="43"/>
      <c r="C27" s="48">
        <v>42168</v>
      </c>
      <c r="D27" s="49">
        <v>0.5</v>
      </c>
      <c r="E27" s="50">
        <v>7</v>
      </c>
      <c r="F27" s="50">
        <v>4</v>
      </c>
      <c r="G27" s="250" t="str">
        <f>G11</f>
        <v>Abbotsford MFM Select Storm</v>
      </c>
      <c r="H27" s="251"/>
      <c r="I27" s="250" t="str">
        <f>G13</f>
        <v>Eastside FC G03 Grey</v>
      </c>
      <c r="J27" s="250"/>
      <c r="K27" s="52">
        <v>2</v>
      </c>
      <c r="L27" s="52" t="s">
        <v>385</v>
      </c>
      <c r="M27" s="44"/>
      <c r="N27" s="75"/>
    </row>
    <row r="28" spans="1:14" ht="13.5" customHeight="1">
      <c r="A28" s="38"/>
      <c r="B28" s="43"/>
      <c r="C28" s="193">
        <v>42168</v>
      </c>
      <c r="D28" s="211">
        <v>0.5729166666666666</v>
      </c>
      <c r="E28" s="212">
        <v>8</v>
      </c>
      <c r="F28" s="194">
        <v>4</v>
      </c>
      <c r="G28" s="296" t="s">
        <v>499</v>
      </c>
      <c r="H28" s="297"/>
      <c r="I28" s="296" t="s">
        <v>132</v>
      </c>
      <c r="J28" s="296"/>
      <c r="K28" s="192">
        <v>1</v>
      </c>
      <c r="L28" s="192" t="s">
        <v>117</v>
      </c>
      <c r="M28" s="44"/>
      <c r="N28" s="75"/>
    </row>
    <row r="29" spans="1:14" ht="13.5" customHeight="1">
      <c r="A29" s="38"/>
      <c r="B29" s="43"/>
      <c r="C29" s="48">
        <v>42168</v>
      </c>
      <c r="D29" s="49">
        <v>0.6041666666666666</v>
      </c>
      <c r="E29" s="50">
        <v>5</v>
      </c>
      <c r="F29" s="50">
        <v>5</v>
      </c>
      <c r="G29" s="250" t="str">
        <f>K10</f>
        <v>PrestonGMLangley FC</v>
      </c>
      <c r="H29" s="251"/>
      <c r="I29" s="250" t="str">
        <f>K11</f>
        <v>NFPF RED</v>
      </c>
      <c r="J29" s="250"/>
      <c r="K29" s="52">
        <v>2</v>
      </c>
      <c r="L29" s="52" t="s">
        <v>413</v>
      </c>
      <c r="M29" s="44"/>
      <c r="N29" s="75"/>
    </row>
    <row r="30" spans="1:14" ht="13.5" customHeight="1">
      <c r="A30" s="38"/>
      <c r="B30" s="43"/>
      <c r="C30" s="48">
        <v>42168</v>
      </c>
      <c r="D30" s="49">
        <v>0.625</v>
      </c>
      <c r="E30" s="50">
        <v>8</v>
      </c>
      <c r="F30" s="50">
        <v>0</v>
      </c>
      <c r="G30" s="250" t="str">
        <f>K12</f>
        <v>Seattle United G03 Tango</v>
      </c>
      <c r="H30" s="251"/>
      <c r="I30" s="289" t="str">
        <f>K14</f>
        <v>Surrey United</v>
      </c>
      <c r="J30" s="289"/>
      <c r="K30" s="52">
        <v>1</v>
      </c>
      <c r="L30" s="52" t="s">
        <v>413</v>
      </c>
      <c r="M30" s="44"/>
      <c r="N30" s="75"/>
    </row>
    <row r="31" spans="1:14" ht="13.5" customHeight="1">
      <c r="A31" s="38"/>
      <c r="B31" s="43"/>
      <c r="C31" s="48">
        <v>42168</v>
      </c>
      <c r="D31" s="49">
        <v>0.6770833333333334</v>
      </c>
      <c r="E31" s="50">
        <v>8</v>
      </c>
      <c r="F31" s="50">
        <v>4</v>
      </c>
      <c r="G31" s="250" t="str">
        <f>G13</f>
        <v>Eastside FC G03 Grey</v>
      </c>
      <c r="H31" s="251"/>
      <c r="I31" s="250" t="str">
        <f>G10</f>
        <v>Kitsap Alliance FC G03A</v>
      </c>
      <c r="J31" s="250"/>
      <c r="K31" s="52">
        <v>4</v>
      </c>
      <c r="L31" s="52" t="s">
        <v>385</v>
      </c>
      <c r="M31" s="44"/>
      <c r="N31" s="75"/>
    </row>
    <row r="32" spans="1:14" ht="13.5" customHeight="1">
      <c r="A32" s="38"/>
      <c r="B32" s="43"/>
      <c r="C32" s="48">
        <v>42168</v>
      </c>
      <c r="D32" s="49">
        <v>0.7604166666666666</v>
      </c>
      <c r="E32" s="50">
        <v>6</v>
      </c>
      <c r="F32" s="50">
        <v>1</v>
      </c>
      <c r="G32" s="250" t="str">
        <f>C13</f>
        <v>MVP Marauders 03 white</v>
      </c>
      <c r="H32" s="251"/>
      <c r="I32" s="250" t="str">
        <f>C10</f>
        <v>Chilliwack FC</v>
      </c>
      <c r="J32" s="250"/>
      <c r="K32" s="52">
        <v>0</v>
      </c>
      <c r="L32" s="52" t="s">
        <v>384</v>
      </c>
      <c r="M32" s="44"/>
      <c r="N32" s="75"/>
    </row>
    <row r="33" spans="1:14" ht="13.5" customHeight="1">
      <c r="A33" s="38"/>
      <c r="B33" s="43"/>
      <c r="C33" s="48">
        <v>42168</v>
      </c>
      <c r="D33" s="49">
        <v>0.7604166666666666</v>
      </c>
      <c r="E33" s="50">
        <v>7</v>
      </c>
      <c r="F33" s="50">
        <v>2</v>
      </c>
      <c r="G33" s="250" t="str">
        <f>G11</f>
        <v>Abbotsford MFM Select Storm</v>
      </c>
      <c r="H33" s="251"/>
      <c r="I33" s="250" t="str">
        <f>G12</f>
        <v>NPFC/PSPL</v>
      </c>
      <c r="J33" s="250"/>
      <c r="K33" s="52">
        <v>5</v>
      </c>
      <c r="L33" s="52" t="s">
        <v>385</v>
      </c>
      <c r="M33" s="44"/>
      <c r="N33" s="75"/>
    </row>
    <row r="34" spans="1:14" ht="13.5" customHeight="1">
      <c r="A34" s="38"/>
      <c r="B34" s="43"/>
      <c r="C34" s="48">
        <v>42168</v>
      </c>
      <c r="D34" s="49">
        <v>0.78125</v>
      </c>
      <c r="E34" s="50">
        <v>8</v>
      </c>
      <c r="F34" s="50">
        <v>2</v>
      </c>
      <c r="G34" s="250" t="str">
        <f>C11</f>
        <v>TSS 2004 Girls</v>
      </c>
      <c r="H34" s="251"/>
      <c r="I34" s="250" t="str">
        <f>C12</f>
        <v>En Fuego GU12</v>
      </c>
      <c r="J34" s="250"/>
      <c r="K34" s="52">
        <v>1</v>
      </c>
      <c r="L34" s="52" t="s">
        <v>384</v>
      </c>
      <c r="M34" s="44"/>
      <c r="N34" s="75"/>
    </row>
    <row r="35" spans="1:14" ht="13.5" customHeight="1">
      <c r="A35" s="38"/>
      <c r="B35" s="43"/>
      <c r="C35" s="193">
        <v>42168</v>
      </c>
      <c r="D35" s="211">
        <v>0.8020833333333334</v>
      </c>
      <c r="E35" s="212">
        <v>1</v>
      </c>
      <c r="F35" s="212">
        <v>0</v>
      </c>
      <c r="G35" s="296" t="s">
        <v>132</v>
      </c>
      <c r="H35" s="297"/>
      <c r="I35" s="296" t="s">
        <v>545</v>
      </c>
      <c r="J35" s="296"/>
      <c r="K35" s="192">
        <v>1</v>
      </c>
      <c r="L35" s="192" t="s">
        <v>117</v>
      </c>
      <c r="M35" s="44"/>
      <c r="N35" s="75"/>
    </row>
    <row r="36" spans="1:14" ht="6.75" customHeight="1">
      <c r="A36" s="38"/>
      <c r="B36" s="43"/>
      <c r="C36" s="53"/>
      <c r="D36" s="54"/>
      <c r="E36" s="55"/>
      <c r="F36" s="55"/>
      <c r="G36" s="56"/>
      <c r="H36" s="57"/>
      <c r="I36" s="56"/>
      <c r="J36" s="56"/>
      <c r="K36" s="46"/>
      <c r="L36" s="46"/>
      <c r="M36" s="44"/>
      <c r="N36" s="75"/>
    </row>
    <row r="37" spans="1:14" ht="13.5" customHeight="1">
      <c r="A37" s="38"/>
      <c r="B37" s="43"/>
      <c r="C37" s="48">
        <v>42169</v>
      </c>
      <c r="D37" s="195">
        <v>0.3854166666666667</v>
      </c>
      <c r="E37" s="205">
        <v>7</v>
      </c>
      <c r="F37" s="50">
        <v>6</v>
      </c>
      <c r="G37" s="289" t="str">
        <f>K14</f>
        <v>Surrey United</v>
      </c>
      <c r="H37" s="290"/>
      <c r="I37" s="289" t="s">
        <v>547</v>
      </c>
      <c r="J37" s="289"/>
      <c r="K37" s="52">
        <v>0</v>
      </c>
      <c r="L37" s="52" t="s">
        <v>399</v>
      </c>
      <c r="M37" s="44"/>
      <c r="N37" s="75"/>
    </row>
    <row r="38" spans="1:14" ht="13.5" customHeight="1">
      <c r="A38" s="38"/>
      <c r="B38" s="43"/>
      <c r="C38" s="48">
        <v>42169</v>
      </c>
      <c r="D38" s="49">
        <v>0.4375</v>
      </c>
      <c r="E38" s="50">
        <v>5</v>
      </c>
      <c r="F38" s="50">
        <v>1</v>
      </c>
      <c r="G38" s="250" t="str">
        <f>G10</f>
        <v>Kitsap Alliance FC G03A</v>
      </c>
      <c r="H38" s="251"/>
      <c r="I38" s="250" t="str">
        <f>G11</f>
        <v>Abbotsford MFM Select Storm</v>
      </c>
      <c r="J38" s="250"/>
      <c r="K38" s="52">
        <v>2</v>
      </c>
      <c r="L38" s="52" t="s">
        <v>385</v>
      </c>
      <c r="M38" s="44"/>
      <c r="N38" s="75"/>
    </row>
    <row r="39" spans="1:14" ht="13.5" customHeight="1">
      <c r="A39" s="38"/>
      <c r="B39" s="43"/>
      <c r="C39" s="48">
        <v>42169</v>
      </c>
      <c r="D39" s="49">
        <v>0.4375</v>
      </c>
      <c r="E39" s="50">
        <v>6</v>
      </c>
      <c r="F39" s="50">
        <v>0</v>
      </c>
      <c r="G39" s="250" t="str">
        <f>K11</f>
        <v>NFPF RED</v>
      </c>
      <c r="H39" s="251"/>
      <c r="I39" s="250" t="str">
        <f>K13</f>
        <v>FPSC Fury GU12 Black</v>
      </c>
      <c r="J39" s="250"/>
      <c r="K39" s="52">
        <v>1</v>
      </c>
      <c r="L39" s="52" t="s">
        <v>413</v>
      </c>
      <c r="M39" s="44"/>
      <c r="N39" s="75"/>
    </row>
    <row r="40" spans="1:14" ht="13.5" customHeight="1">
      <c r="A40" s="38"/>
      <c r="B40" s="43"/>
      <c r="C40" s="48">
        <v>42169</v>
      </c>
      <c r="D40" s="49">
        <v>0.4375</v>
      </c>
      <c r="E40" s="50">
        <v>7</v>
      </c>
      <c r="F40" s="50">
        <v>2</v>
      </c>
      <c r="G40" s="250" t="str">
        <f>C10</f>
        <v>Chilliwack FC</v>
      </c>
      <c r="H40" s="251"/>
      <c r="I40" s="250" t="str">
        <f>C11</f>
        <v>TSS 2004 Girls</v>
      </c>
      <c r="J40" s="250"/>
      <c r="K40" s="52">
        <v>1</v>
      </c>
      <c r="L40" s="52" t="s">
        <v>384</v>
      </c>
      <c r="M40" s="44"/>
      <c r="N40" s="75"/>
    </row>
    <row r="41" spans="1:14" ht="13.5" customHeight="1">
      <c r="A41" s="38"/>
      <c r="B41" s="43"/>
      <c r="C41" s="48">
        <v>42169</v>
      </c>
      <c r="D41" s="49">
        <v>0.4375</v>
      </c>
      <c r="E41" s="50">
        <v>8</v>
      </c>
      <c r="F41" s="50">
        <v>2</v>
      </c>
      <c r="G41" s="250" t="str">
        <f>K10</f>
        <v>PrestonGMLangley FC</v>
      </c>
      <c r="H41" s="251"/>
      <c r="I41" s="250" t="str">
        <f>K12</f>
        <v>Seattle United G03 Tango</v>
      </c>
      <c r="J41" s="250"/>
      <c r="K41" s="52">
        <v>3</v>
      </c>
      <c r="L41" s="52" t="s">
        <v>413</v>
      </c>
      <c r="M41" s="44"/>
      <c r="N41" s="75"/>
    </row>
    <row r="42" spans="1:14" ht="5.25" customHeight="1">
      <c r="A42" s="38"/>
      <c r="B42" s="43"/>
      <c r="C42" s="53"/>
      <c r="D42" s="54"/>
      <c r="E42" s="55"/>
      <c r="F42" s="55"/>
      <c r="G42" s="56"/>
      <c r="H42" s="58"/>
      <c r="I42" s="56"/>
      <c r="J42" s="56"/>
      <c r="K42" s="46"/>
      <c r="L42" s="46"/>
      <c r="M42" s="44"/>
      <c r="N42" s="75"/>
    </row>
    <row r="43" spans="1:14" ht="13.5" customHeight="1">
      <c r="A43" s="38"/>
      <c r="B43" s="43"/>
      <c r="C43" s="193">
        <v>42169</v>
      </c>
      <c r="D43" s="211">
        <v>0.5416666666666666</v>
      </c>
      <c r="E43" s="212">
        <v>8</v>
      </c>
      <c r="F43" s="194">
        <v>5</v>
      </c>
      <c r="G43" s="296" t="s">
        <v>132</v>
      </c>
      <c r="H43" s="297"/>
      <c r="I43" s="296" t="s">
        <v>119</v>
      </c>
      <c r="J43" s="296"/>
      <c r="K43" s="192">
        <v>1</v>
      </c>
      <c r="L43" s="192" t="s">
        <v>117</v>
      </c>
      <c r="M43" s="44"/>
      <c r="N43" s="75"/>
    </row>
    <row r="44" spans="1:14" ht="6.75" customHeight="1">
      <c r="A44" s="38"/>
      <c r="B44" s="43"/>
      <c r="C44" s="53"/>
      <c r="D44" s="54"/>
      <c r="E44" s="55"/>
      <c r="F44" s="55"/>
      <c r="G44" s="56"/>
      <c r="H44" s="58"/>
      <c r="I44" s="56"/>
      <c r="J44" s="56"/>
      <c r="K44" s="46"/>
      <c r="L44" s="46"/>
      <c r="M44" s="44"/>
      <c r="N44" s="75"/>
    </row>
    <row r="45" spans="1:14" ht="13.5" customHeight="1">
      <c r="A45" s="38"/>
      <c r="B45" s="43"/>
      <c r="C45" s="48">
        <v>42169</v>
      </c>
      <c r="D45" s="49">
        <v>0.6041666666666666</v>
      </c>
      <c r="E45" s="50">
        <v>7</v>
      </c>
      <c r="F45" s="50"/>
      <c r="G45" s="253" t="s">
        <v>388</v>
      </c>
      <c r="H45" s="251"/>
      <c r="I45" s="253" t="s">
        <v>389</v>
      </c>
      <c r="J45" s="253"/>
      <c r="K45" s="59"/>
      <c r="L45" s="52" t="s">
        <v>414</v>
      </c>
      <c r="M45" s="44"/>
      <c r="N45" s="75"/>
    </row>
    <row r="46" spans="1:14" ht="13.5" customHeight="1">
      <c r="A46" s="38"/>
      <c r="B46" s="43"/>
      <c r="C46" s="48">
        <v>42169</v>
      </c>
      <c r="D46" s="49">
        <v>0.6041666666666666</v>
      </c>
      <c r="E46" s="50">
        <v>8</v>
      </c>
      <c r="F46" s="50"/>
      <c r="G46" s="253" t="s">
        <v>386</v>
      </c>
      <c r="H46" s="251"/>
      <c r="I46" s="253" t="s">
        <v>387</v>
      </c>
      <c r="J46" s="253"/>
      <c r="K46" s="59"/>
      <c r="L46" s="52" t="s">
        <v>414</v>
      </c>
      <c r="M46" s="44"/>
      <c r="N46" s="75"/>
    </row>
    <row r="47" spans="1:14" ht="7.5" customHeight="1">
      <c r="A47" s="38"/>
      <c r="B47" s="43"/>
      <c r="C47" s="53"/>
      <c r="D47" s="54"/>
      <c r="E47" s="55"/>
      <c r="F47" s="55"/>
      <c r="G47" s="56"/>
      <c r="H47" s="58"/>
      <c r="I47" s="56"/>
      <c r="J47" s="56"/>
      <c r="K47" s="46"/>
      <c r="L47" s="46"/>
      <c r="M47" s="84"/>
      <c r="N47" s="75"/>
    </row>
    <row r="48" spans="1:14" ht="13.5" customHeight="1">
      <c r="A48" s="38"/>
      <c r="B48" s="43"/>
      <c r="C48" s="48">
        <v>42169</v>
      </c>
      <c r="D48" s="49">
        <v>0.7291666666666666</v>
      </c>
      <c r="E48" s="50">
        <v>7</v>
      </c>
      <c r="F48" s="50"/>
      <c r="G48" s="253" t="s">
        <v>390</v>
      </c>
      <c r="H48" s="251"/>
      <c r="I48" s="253" t="s">
        <v>391</v>
      </c>
      <c r="J48" s="253"/>
      <c r="K48" s="59"/>
      <c r="L48" s="52" t="s">
        <v>392</v>
      </c>
      <c r="M48" s="44"/>
      <c r="N48" s="75"/>
    </row>
    <row r="49" spans="1:14" ht="12.75">
      <c r="A49" s="38"/>
      <c r="B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4"/>
      <c r="N49" s="75"/>
    </row>
    <row r="50" spans="1:14" ht="15" customHeight="1">
      <c r="A50" s="38"/>
      <c r="B50" s="43"/>
      <c r="C50" s="266" t="s">
        <v>376</v>
      </c>
      <c r="D50" s="299"/>
      <c r="E50" s="267"/>
      <c r="F50" s="95" t="s">
        <v>393</v>
      </c>
      <c r="G50" s="96" t="s">
        <v>394</v>
      </c>
      <c r="H50" s="95" t="s">
        <v>395</v>
      </c>
      <c r="I50" s="96" t="s">
        <v>405</v>
      </c>
      <c r="J50" s="96" t="s">
        <v>396</v>
      </c>
      <c r="K50" s="95" t="s">
        <v>397</v>
      </c>
      <c r="L50" s="96" t="s">
        <v>398</v>
      </c>
      <c r="M50" s="44"/>
      <c r="N50" s="75"/>
    </row>
    <row r="51" spans="1:14" ht="15" customHeight="1">
      <c r="A51" s="38"/>
      <c r="B51" s="43"/>
      <c r="C51" s="254" t="str">
        <f>C10</f>
        <v>Chilliwack FC</v>
      </c>
      <c r="D51" s="291"/>
      <c r="E51" s="255"/>
      <c r="F51" s="113">
        <v>8</v>
      </c>
      <c r="G51" s="113">
        <v>0</v>
      </c>
      <c r="H51" s="113">
        <v>8</v>
      </c>
      <c r="I51" s="113" t="s">
        <v>557</v>
      </c>
      <c r="J51" s="113"/>
      <c r="K51" s="113"/>
      <c r="L51" s="113">
        <v>16</v>
      </c>
      <c r="M51" s="44"/>
      <c r="N51" s="75"/>
    </row>
    <row r="52" spans="1:14" ht="15" customHeight="1">
      <c r="A52" s="38"/>
      <c r="B52" s="43"/>
      <c r="C52" s="254" t="str">
        <f>C11</f>
        <v>TSS 2004 Girls</v>
      </c>
      <c r="D52" s="291"/>
      <c r="E52" s="255"/>
      <c r="F52" s="113">
        <v>1</v>
      </c>
      <c r="G52" s="113">
        <v>0</v>
      </c>
      <c r="H52" s="113">
        <v>1</v>
      </c>
      <c r="I52" s="113" t="s">
        <v>557</v>
      </c>
      <c r="J52" s="113"/>
      <c r="K52" s="113"/>
      <c r="L52" s="113">
        <v>10</v>
      </c>
      <c r="M52" s="44"/>
      <c r="N52" s="75"/>
    </row>
    <row r="53" spans="1:14" ht="15" customHeight="1">
      <c r="A53" s="38"/>
      <c r="B53" s="43"/>
      <c r="C53" s="254" t="s">
        <v>547</v>
      </c>
      <c r="D53" s="291"/>
      <c r="E53" s="255"/>
      <c r="F53" s="113">
        <v>0</v>
      </c>
      <c r="G53" s="113">
        <v>0</v>
      </c>
      <c r="H53" s="113">
        <v>1</v>
      </c>
      <c r="I53" s="113">
        <v>0</v>
      </c>
      <c r="J53" s="113"/>
      <c r="K53" s="113"/>
      <c r="L53" s="113">
        <v>0.75</v>
      </c>
      <c r="M53" s="44"/>
      <c r="N53" s="75"/>
    </row>
    <row r="54" spans="1:14" ht="15" customHeight="1">
      <c r="A54" s="38"/>
      <c r="B54" s="43"/>
      <c r="C54" s="254" t="str">
        <f>C13</f>
        <v>MVP Marauders 03 white</v>
      </c>
      <c r="D54" s="291"/>
      <c r="E54" s="255"/>
      <c r="F54" s="113">
        <v>8</v>
      </c>
      <c r="G54" s="113">
        <v>9</v>
      </c>
      <c r="H54" s="113">
        <v>8</v>
      </c>
      <c r="I54" s="113" t="s">
        <v>557</v>
      </c>
      <c r="J54" s="113"/>
      <c r="K54" s="113"/>
      <c r="L54" s="113">
        <v>25</v>
      </c>
      <c r="M54" s="44"/>
      <c r="N54" s="75"/>
    </row>
    <row r="55" spans="1:14" ht="15" customHeight="1">
      <c r="A55" s="38"/>
      <c r="B55" s="43"/>
      <c r="C55" s="213" t="s">
        <v>556</v>
      </c>
      <c r="D55" s="58"/>
      <c r="E55" s="58"/>
      <c r="F55" s="47"/>
      <c r="G55" s="47"/>
      <c r="H55" s="47"/>
      <c r="I55" s="47"/>
      <c r="J55" s="47"/>
      <c r="K55" s="47"/>
      <c r="L55" s="47"/>
      <c r="M55" s="44"/>
      <c r="N55" s="75"/>
    </row>
    <row r="56" spans="1:14" ht="6.75" customHeight="1">
      <c r="A56" s="38"/>
      <c r="B56" s="43"/>
      <c r="C56" s="45"/>
      <c r="D56" s="58"/>
      <c r="E56" s="58"/>
      <c r="F56" s="47"/>
      <c r="G56" s="47"/>
      <c r="H56" s="47"/>
      <c r="I56" s="47"/>
      <c r="J56" s="47"/>
      <c r="K56" s="47"/>
      <c r="L56" s="47"/>
      <c r="M56" s="44"/>
      <c r="N56" s="75"/>
    </row>
    <row r="57" spans="1:14" ht="15" customHeight="1">
      <c r="A57" s="38"/>
      <c r="B57" s="43"/>
      <c r="C57" s="266" t="s">
        <v>420</v>
      </c>
      <c r="D57" s="299"/>
      <c r="E57" s="267"/>
      <c r="F57" s="95" t="s">
        <v>393</v>
      </c>
      <c r="G57" s="96" t="s">
        <v>394</v>
      </c>
      <c r="H57" s="95" t="s">
        <v>395</v>
      </c>
      <c r="I57" s="96" t="s">
        <v>405</v>
      </c>
      <c r="J57" s="96" t="s">
        <v>396</v>
      </c>
      <c r="K57" s="95" t="s">
        <v>397</v>
      </c>
      <c r="L57" s="96" t="s">
        <v>398</v>
      </c>
      <c r="M57" s="44"/>
      <c r="N57" s="75"/>
    </row>
    <row r="58" spans="1:14" ht="15" customHeight="1">
      <c r="A58" s="38"/>
      <c r="B58" s="43"/>
      <c r="C58" s="254" t="str">
        <f>G10</f>
        <v>Kitsap Alliance FC G03A</v>
      </c>
      <c r="D58" s="291"/>
      <c r="E58" s="255"/>
      <c r="F58" s="113">
        <v>0</v>
      </c>
      <c r="G58" s="113">
        <v>4</v>
      </c>
      <c r="H58" s="113">
        <v>1</v>
      </c>
      <c r="I58" s="113" t="s">
        <v>557</v>
      </c>
      <c r="J58" s="113"/>
      <c r="K58" s="113"/>
      <c r="L58" s="113">
        <v>5</v>
      </c>
      <c r="M58" s="44"/>
      <c r="N58" s="75"/>
    </row>
    <row r="59" spans="1:14" ht="15" customHeight="1">
      <c r="A59" s="38"/>
      <c r="B59" s="43"/>
      <c r="C59" s="254" t="str">
        <f>G11</f>
        <v>Abbotsford MFM Select Storm</v>
      </c>
      <c r="D59" s="291" t="str">
        <f>G11</f>
        <v>Abbotsford MFM Select Storm</v>
      </c>
      <c r="E59" s="255"/>
      <c r="F59" s="113">
        <v>9</v>
      </c>
      <c r="G59" s="113">
        <v>2</v>
      </c>
      <c r="H59" s="113">
        <v>8</v>
      </c>
      <c r="I59" s="113" t="s">
        <v>557</v>
      </c>
      <c r="J59" s="113"/>
      <c r="K59" s="113"/>
      <c r="L59" s="113">
        <v>19</v>
      </c>
      <c r="M59" s="44"/>
      <c r="N59" s="75"/>
    </row>
    <row r="60" spans="1:14" ht="15" customHeight="1">
      <c r="A60" s="38"/>
      <c r="B60" s="43"/>
      <c r="C60" s="254" t="str">
        <f>G12</f>
        <v>NPFC/PSPL</v>
      </c>
      <c r="D60" s="291" t="str">
        <f>G12</f>
        <v>NPFC/PSPL</v>
      </c>
      <c r="E60" s="255"/>
      <c r="F60" s="113">
        <v>10</v>
      </c>
      <c r="G60" s="113">
        <v>10</v>
      </c>
      <c r="H60" s="113">
        <v>9</v>
      </c>
      <c r="I60" s="113" t="s">
        <v>557</v>
      </c>
      <c r="J60" s="113"/>
      <c r="K60" s="113"/>
      <c r="L60" s="113">
        <v>29</v>
      </c>
      <c r="M60" s="44"/>
      <c r="N60" s="75"/>
    </row>
    <row r="61" spans="1:14" ht="15" customHeight="1">
      <c r="A61" s="38"/>
      <c r="B61" s="43"/>
      <c r="C61" s="254" t="str">
        <f>G13</f>
        <v>Eastside FC G03 Grey</v>
      </c>
      <c r="D61" s="291" t="str">
        <f>G13</f>
        <v>Eastside FC G03 Grey</v>
      </c>
      <c r="E61" s="255"/>
      <c r="F61" s="113">
        <v>0</v>
      </c>
      <c r="G61" s="113">
        <v>2</v>
      </c>
      <c r="H61" s="113">
        <v>4</v>
      </c>
      <c r="I61" s="113" t="s">
        <v>557</v>
      </c>
      <c r="J61" s="113"/>
      <c r="K61" s="113"/>
      <c r="L61" s="113">
        <v>6</v>
      </c>
      <c r="M61" s="44"/>
      <c r="N61" s="75"/>
    </row>
    <row r="62" spans="1:14" ht="6.75" customHeight="1">
      <c r="A62" s="38"/>
      <c r="B62" s="43"/>
      <c r="C62" s="58"/>
      <c r="D62" s="58"/>
      <c r="E62" s="58"/>
      <c r="F62" s="47"/>
      <c r="G62" s="47"/>
      <c r="H62" s="47"/>
      <c r="I62" s="47"/>
      <c r="J62" s="47"/>
      <c r="K62" s="47"/>
      <c r="L62" s="47"/>
      <c r="M62" s="44"/>
      <c r="N62" s="75"/>
    </row>
    <row r="63" spans="1:14" ht="13.5" customHeight="1">
      <c r="A63" s="38"/>
      <c r="B63" s="43"/>
      <c r="C63" s="256" t="s">
        <v>377</v>
      </c>
      <c r="D63" s="292"/>
      <c r="E63" s="257"/>
      <c r="F63" s="72" t="s">
        <v>393</v>
      </c>
      <c r="G63" s="73" t="s">
        <v>394</v>
      </c>
      <c r="H63" s="72" t="s">
        <v>395</v>
      </c>
      <c r="I63" s="96" t="s">
        <v>405</v>
      </c>
      <c r="J63" s="73" t="s">
        <v>396</v>
      </c>
      <c r="K63" s="72" t="s">
        <v>397</v>
      </c>
      <c r="L63" s="73" t="s">
        <v>398</v>
      </c>
      <c r="M63" s="44"/>
      <c r="N63" s="75"/>
    </row>
    <row r="64" spans="1:14" ht="13.5" customHeight="1">
      <c r="A64" s="38"/>
      <c r="B64" s="43"/>
      <c r="C64" s="254" t="str">
        <f>K10</f>
        <v>PrestonGMLangley FC</v>
      </c>
      <c r="D64" s="291"/>
      <c r="E64" s="255"/>
      <c r="F64" s="113">
        <v>0</v>
      </c>
      <c r="G64" s="113">
        <v>9</v>
      </c>
      <c r="H64" s="113">
        <v>20</v>
      </c>
      <c r="I64" s="113" t="s">
        <v>557</v>
      </c>
      <c r="J64" s="113"/>
      <c r="K64" s="113"/>
      <c r="L64" s="113">
        <v>11</v>
      </c>
      <c r="M64" s="44"/>
      <c r="N64" s="75"/>
    </row>
    <row r="65" spans="1:14" ht="13.5" customHeight="1">
      <c r="A65" s="38"/>
      <c r="B65" s="43"/>
      <c r="C65" s="254" t="str">
        <f>K11</f>
        <v>NFPF RED</v>
      </c>
      <c r="D65" s="291" t="str">
        <f>K11</f>
        <v>NFPF RED</v>
      </c>
      <c r="E65" s="255"/>
      <c r="F65" s="113">
        <v>1</v>
      </c>
      <c r="G65" s="113">
        <v>2</v>
      </c>
      <c r="H65" s="113">
        <v>9</v>
      </c>
      <c r="I65" s="113" t="s">
        <v>557</v>
      </c>
      <c r="J65" s="113"/>
      <c r="K65" s="113"/>
      <c r="L65" s="113">
        <v>3</v>
      </c>
      <c r="M65" s="44"/>
      <c r="N65" s="75"/>
    </row>
    <row r="66" spans="1:14" ht="13.5" customHeight="1">
      <c r="A66" s="38"/>
      <c r="B66" s="43"/>
      <c r="C66" s="254" t="str">
        <f>K12</f>
        <v>Seattle United G03 Tango</v>
      </c>
      <c r="D66" s="291" t="str">
        <f>K12</f>
        <v>Seattle United G03 Tango</v>
      </c>
      <c r="E66" s="255"/>
      <c r="F66" s="113">
        <v>8</v>
      </c>
      <c r="G66" s="113">
        <v>0</v>
      </c>
      <c r="H66" s="113">
        <v>8</v>
      </c>
      <c r="I66" s="113" t="s">
        <v>557</v>
      </c>
      <c r="J66" s="113"/>
      <c r="K66" s="113"/>
      <c r="L66" s="113">
        <v>17</v>
      </c>
      <c r="M66" s="44"/>
      <c r="N66" s="75"/>
    </row>
    <row r="67" spans="1:14" ht="13.5" customHeight="1">
      <c r="A67" s="38"/>
      <c r="B67" s="43"/>
      <c r="C67" s="254" t="str">
        <f>K13</f>
        <v>FPSC Fury GU12 Black</v>
      </c>
      <c r="D67" s="291" t="str">
        <f>K13</f>
        <v>FPSC Fury GU12 Black</v>
      </c>
      <c r="E67" s="255"/>
      <c r="F67" s="113">
        <v>4</v>
      </c>
      <c r="G67" s="113">
        <v>9</v>
      </c>
      <c r="H67" s="113">
        <v>10</v>
      </c>
      <c r="I67" s="113" t="s">
        <v>557</v>
      </c>
      <c r="J67" s="113"/>
      <c r="K67" s="113"/>
      <c r="L67" s="113">
        <v>21</v>
      </c>
      <c r="M67" s="44"/>
      <c r="N67" s="75"/>
    </row>
    <row r="68" spans="1:14" ht="13.5" customHeight="1">
      <c r="A68" s="38"/>
      <c r="B68" s="43"/>
      <c r="C68" s="254" t="str">
        <f>K14</f>
        <v>Surrey United</v>
      </c>
      <c r="D68" s="291" t="str">
        <f>K14</f>
        <v>Surrey United</v>
      </c>
      <c r="E68" s="255"/>
      <c r="F68" s="113">
        <v>4</v>
      </c>
      <c r="G68" s="113">
        <v>8</v>
      </c>
      <c r="H68" s="113">
        <v>10</v>
      </c>
      <c r="I68" s="113" t="s">
        <v>557</v>
      </c>
      <c r="J68" s="113"/>
      <c r="K68" s="113"/>
      <c r="L68" s="113">
        <v>22</v>
      </c>
      <c r="M68" s="44"/>
      <c r="N68" s="75"/>
    </row>
    <row r="69" spans="1:14" ht="13.5" customHeight="1">
      <c r="A69" s="38"/>
      <c r="B69" s="43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4"/>
      <c r="N69" s="75"/>
    </row>
    <row r="70" spans="1:14" ht="15" customHeight="1">
      <c r="A70" s="38"/>
      <c r="B70" s="43"/>
      <c r="C70" s="45"/>
      <c r="D70" s="85" t="s">
        <v>571</v>
      </c>
      <c r="E70" s="45"/>
      <c r="F70" s="45"/>
      <c r="G70" s="45"/>
      <c r="H70" s="45"/>
      <c r="I70" s="45"/>
      <c r="J70" s="45"/>
      <c r="K70" s="45"/>
      <c r="L70" s="45"/>
      <c r="M70" s="44"/>
      <c r="N70" s="75"/>
    </row>
    <row r="71" spans="1:14" ht="15" customHeight="1">
      <c r="A71" s="38"/>
      <c r="B71" s="43"/>
      <c r="C71" s="60"/>
      <c r="D71" s="61"/>
      <c r="E71" s="265" t="s">
        <v>584</v>
      </c>
      <c r="F71" s="265"/>
      <c r="G71" s="265"/>
      <c r="H71" s="265"/>
      <c r="I71" s="265"/>
      <c r="J71" s="265"/>
      <c r="K71" s="265"/>
      <c r="L71" s="45"/>
      <c r="M71" s="44"/>
      <c r="N71" s="75"/>
    </row>
    <row r="72" spans="1:14" ht="15" customHeight="1">
      <c r="A72" s="38"/>
      <c r="B72" s="43"/>
      <c r="C72" s="60"/>
      <c r="D72" s="61" t="s">
        <v>570</v>
      </c>
      <c r="E72" s="45"/>
      <c r="F72" s="45"/>
      <c r="G72" s="45"/>
      <c r="H72" s="45"/>
      <c r="I72" s="45"/>
      <c r="J72" s="45"/>
      <c r="K72" s="45"/>
      <c r="L72" s="45"/>
      <c r="M72" s="44"/>
      <c r="N72" s="75"/>
    </row>
    <row r="73" spans="1:14" ht="15" customHeight="1">
      <c r="A73" s="38"/>
      <c r="B73" s="43"/>
      <c r="C73" s="60"/>
      <c r="D73" s="61"/>
      <c r="E73" s="265" t="s">
        <v>585</v>
      </c>
      <c r="F73" s="265"/>
      <c r="G73" s="265"/>
      <c r="H73" s="265"/>
      <c r="I73" s="265"/>
      <c r="J73" s="265"/>
      <c r="K73" s="265"/>
      <c r="L73" s="45"/>
      <c r="M73" s="44"/>
      <c r="N73" s="75"/>
    </row>
    <row r="74" spans="1:14" ht="15" customHeight="1">
      <c r="A74" s="38"/>
      <c r="B74" s="43"/>
      <c r="C74" s="60"/>
      <c r="D74" s="61" t="s">
        <v>392</v>
      </c>
      <c r="E74" s="45"/>
      <c r="F74" s="45"/>
      <c r="G74" s="45"/>
      <c r="H74" s="45"/>
      <c r="I74" s="45"/>
      <c r="J74" s="45"/>
      <c r="K74" s="45"/>
      <c r="L74" s="45"/>
      <c r="M74" s="44"/>
      <c r="N74" s="75"/>
    </row>
    <row r="75" spans="1:14" ht="15" customHeight="1">
      <c r="A75" s="38"/>
      <c r="B75" s="43"/>
      <c r="C75" s="60"/>
      <c r="D75" s="62"/>
      <c r="E75" s="265" t="s">
        <v>596</v>
      </c>
      <c r="F75" s="265"/>
      <c r="G75" s="265"/>
      <c r="H75" s="265"/>
      <c r="I75" s="265"/>
      <c r="J75" s="265"/>
      <c r="K75" s="265"/>
      <c r="L75" s="45"/>
      <c r="M75" s="44"/>
      <c r="N75" s="75"/>
    </row>
    <row r="76" spans="1:14" ht="12.75">
      <c r="A76" s="38"/>
      <c r="B76" s="43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4"/>
      <c r="N76" s="75"/>
    </row>
    <row r="77" spans="1:14" ht="12.75">
      <c r="A77" s="38"/>
      <c r="B77" s="43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4"/>
      <c r="N77" s="75"/>
    </row>
    <row r="78" spans="1:14" ht="12.75">
      <c r="A78" s="38"/>
      <c r="B78" s="43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4"/>
      <c r="N78" s="75"/>
    </row>
    <row r="79" spans="1:14" ht="13.5" thickBot="1">
      <c r="A79" s="38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5"/>
      <c r="N79" s="75"/>
    </row>
    <row r="80" spans="1:14" ht="28.5" customHeight="1" thickBot="1" thickTop="1">
      <c r="A80" s="6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76"/>
    </row>
    <row r="81" ht="13.5" thickTop="1"/>
  </sheetData>
  <sheetProtection/>
  <mergeCells count="95">
    <mergeCell ref="K10:L10"/>
    <mergeCell ref="G13:H13"/>
    <mergeCell ref="P12:Q12"/>
    <mergeCell ref="E2:G2"/>
    <mergeCell ref="H2:J2"/>
    <mergeCell ref="C3:L6"/>
    <mergeCell ref="C9:D9"/>
    <mergeCell ref="G9:H9"/>
    <mergeCell ref="K9:L9"/>
    <mergeCell ref="C10:D10"/>
    <mergeCell ref="G10:H10"/>
    <mergeCell ref="G22:H22"/>
    <mergeCell ref="I18:J18"/>
    <mergeCell ref="G19:H19"/>
    <mergeCell ref="C11:D11"/>
    <mergeCell ref="G11:H11"/>
    <mergeCell ref="G17:H17"/>
    <mergeCell ref="I17:J17"/>
    <mergeCell ref="I22:J22"/>
    <mergeCell ref="C15:D15"/>
    <mergeCell ref="K11:L11"/>
    <mergeCell ref="C12:D12"/>
    <mergeCell ref="G12:H12"/>
    <mergeCell ref="K12:L12"/>
    <mergeCell ref="C13:D13"/>
    <mergeCell ref="G39:H39"/>
    <mergeCell ref="I19:J19"/>
    <mergeCell ref="G26:H26"/>
    <mergeCell ref="I26:J26"/>
    <mergeCell ref="K13:L13"/>
    <mergeCell ref="G24:H24"/>
    <mergeCell ref="I24:J24"/>
    <mergeCell ref="G18:H18"/>
    <mergeCell ref="I25:J25"/>
    <mergeCell ref="I31:J31"/>
    <mergeCell ref="G41:H41"/>
    <mergeCell ref="G33:H33"/>
    <mergeCell ref="I33:J33"/>
    <mergeCell ref="G30:H30"/>
    <mergeCell ref="G27:H27"/>
    <mergeCell ref="I27:J27"/>
    <mergeCell ref="G31:H31"/>
    <mergeCell ref="I30:J30"/>
    <mergeCell ref="G32:H32"/>
    <mergeCell ref="I32:J32"/>
    <mergeCell ref="G34:H34"/>
    <mergeCell ref="I34:J34"/>
    <mergeCell ref="G23:H23"/>
    <mergeCell ref="I23:J23"/>
    <mergeCell ref="G29:H29"/>
    <mergeCell ref="I29:J29"/>
    <mergeCell ref="G25:H25"/>
    <mergeCell ref="G46:H46"/>
    <mergeCell ref="I46:J46"/>
    <mergeCell ref="I41:J41"/>
    <mergeCell ref="G40:H40"/>
    <mergeCell ref="I40:J40"/>
    <mergeCell ref="E73:K73"/>
    <mergeCell ref="E75:K75"/>
    <mergeCell ref="C50:E50"/>
    <mergeCell ref="C51:E51"/>
    <mergeCell ref="C52:E52"/>
    <mergeCell ref="C53:E53"/>
    <mergeCell ref="C58:E58"/>
    <mergeCell ref="C59:E59"/>
    <mergeCell ref="G38:H38"/>
    <mergeCell ref="I38:J38"/>
    <mergeCell ref="I39:J39"/>
    <mergeCell ref="E71:K71"/>
    <mergeCell ref="G20:H20"/>
    <mergeCell ref="I20:J20"/>
    <mergeCell ref="C60:E60"/>
    <mergeCell ref="C61:E61"/>
    <mergeCell ref="C57:E57"/>
    <mergeCell ref="I37:J37"/>
    <mergeCell ref="K14:L14"/>
    <mergeCell ref="G28:H28"/>
    <mergeCell ref="I28:J28"/>
    <mergeCell ref="G45:H45"/>
    <mergeCell ref="I45:J45"/>
    <mergeCell ref="G48:H48"/>
    <mergeCell ref="I48:J48"/>
    <mergeCell ref="G35:H35"/>
    <mergeCell ref="I35:J35"/>
    <mergeCell ref="G37:H37"/>
    <mergeCell ref="G43:H43"/>
    <mergeCell ref="I43:J43"/>
    <mergeCell ref="C54:E54"/>
    <mergeCell ref="C63:E63"/>
    <mergeCell ref="C68:E68"/>
    <mergeCell ref="C7:L7"/>
    <mergeCell ref="C64:E64"/>
    <mergeCell ref="C65:E65"/>
    <mergeCell ref="C66:E66"/>
    <mergeCell ref="C67:E67"/>
  </mergeCells>
  <printOptions horizontalCentered="1" verticalCentered="1"/>
  <pageMargins left="0.5" right="0.5" top="0.5" bottom="0.5" header="0" footer="0"/>
  <pageSetup fitToHeight="1" fitToWidth="1"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zoomScalePageLayoutView="0" workbookViewId="0" topLeftCell="A1">
      <selection activeCell="E44" sqref="E44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5" width="26.8515625" style="68" customWidth="1"/>
    <col min="16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114"/>
      <c r="L2" s="114"/>
      <c r="M2" s="115"/>
      <c r="N2" s="75"/>
    </row>
    <row r="3" spans="1:14" ht="15" customHeight="1">
      <c r="A3" s="38"/>
      <c r="B3" s="43"/>
      <c r="C3" s="245" t="s">
        <v>13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3.5" customHeight="1">
      <c r="A6" s="38"/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44"/>
      <c r="N6" s="75"/>
    </row>
    <row r="7" spans="1:14" ht="18" customHeight="1">
      <c r="A7" s="38"/>
      <c r="B7" s="43"/>
      <c r="C7" s="45"/>
      <c r="D7" s="45"/>
      <c r="E7" s="246" t="s">
        <v>465</v>
      </c>
      <c r="F7" s="247"/>
      <c r="G7" s="45"/>
      <c r="H7" s="45"/>
      <c r="I7" s="246" t="s">
        <v>468</v>
      </c>
      <c r="J7" s="247"/>
      <c r="K7" s="45"/>
      <c r="L7" s="45"/>
      <c r="M7" s="44"/>
      <c r="N7" s="75"/>
    </row>
    <row r="8" spans="1:14" ht="13.5" customHeight="1">
      <c r="A8" s="38"/>
      <c r="B8" s="43"/>
      <c r="C8" s="45"/>
      <c r="D8" s="45"/>
      <c r="E8" s="248" t="s">
        <v>142</v>
      </c>
      <c r="F8" s="249"/>
      <c r="G8" s="45"/>
      <c r="H8" s="45"/>
      <c r="I8" s="248" t="s">
        <v>38</v>
      </c>
      <c r="J8" s="249"/>
      <c r="K8" s="45"/>
      <c r="L8" s="45"/>
      <c r="M8" s="44"/>
      <c r="N8" s="75"/>
    </row>
    <row r="9" spans="1:14" ht="13.5" customHeight="1">
      <c r="A9" s="38"/>
      <c r="B9" s="43"/>
      <c r="C9" s="45"/>
      <c r="D9" s="45"/>
      <c r="E9" s="248" t="s">
        <v>146</v>
      </c>
      <c r="F9" s="249"/>
      <c r="G9" s="45"/>
      <c r="H9" s="45"/>
      <c r="I9" s="248" t="s">
        <v>548</v>
      </c>
      <c r="J9" s="249"/>
      <c r="K9" s="45"/>
      <c r="L9" s="45"/>
      <c r="M9" s="44"/>
      <c r="N9" s="75"/>
    </row>
    <row r="10" spans="1:14" ht="13.5" customHeight="1">
      <c r="A10" s="38"/>
      <c r="B10" s="43"/>
      <c r="C10" s="45"/>
      <c r="D10" s="45"/>
      <c r="E10" s="248" t="s">
        <v>150</v>
      </c>
      <c r="F10" s="249"/>
      <c r="G10" s="45"/>
      <c r="H10" s="45"/>
      <c r="I10" s="248" t="s">
        <v>145</v>
      </c>
      <c r="J10" s="249"/>
      <c r="K10" s="45"/>
      <c r="L10" s="45"/>
      <c r="M10" s="44"/>
      <c r="N10" s="75"/>
    </row>
    <row r="11" spans="1:14" ht="13.5" customHeight="1">
      <c r="A11" s="38"/>
      <c r="B11" s="43"/>
      <c r="C11" s="45"/>
      <c r="D11" s="45"/>
      <c r="E11" s="248" t="s">
        <v>201</v>
      </c>
      <c r="F11" s="249"/>
      <c r="G11" s="45"/>
      <c r="H11" s="45"/>
      <c r="I11" s="248" t="s">
        <v>543</v>
      </c>
      <c r="J11" s="249"/>
      <c r="K11" s="45"/>
      <c r="L11" s="45"/>
      <c r="M11" s="44"/>
      <c r="N11" s="75"/>
    </row>
    <row r="12" spans="1:14" ht="13.5" customHeight="1">
      <c r="A12" s="38"/>
      <c r="B12" s="43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4"/>
      <c r="N12" s="75"/>
    </row>
    <row r="13" spans="1:14" ht="13.5" customHeight="1">
      <c r="A13" s="38"/>
      <c r="B13" s="43"/>
      <c r="C13" s="69" t="s">
        <v>378</v>
      </c>
      <c r="D13" s="70" t="s">
        <v>379</v>
      </c>
      <c r="E13" s="69" t="s">
        <v>380</v>
      </c>
      <c r="F13" s="69" t="s">
        <v>374</v>
      </c>
      <c r="G13" s="252" t="s">
        <v>381</v>
      </c>
      <c r="H13" s="252"/>
      <c r="I13" s="252" t="s">
        <v>382</v>
      </c>
      <c r="J13" s="252"/>
      <c r="K13" s="69" t="s">
        <v>374</v>
      </c>
      <c r="L13" s="69" t="s">
        <v>383</v>
      </c>
      <c r="M13" s="44"/>
      <c r="N13" s="75"/>
    </row>
    <row r="14" spans="1:14" ht="13.5" customHeight="1">
      <c r="A14" s="38"/>
      <c r="B14" s="43"/>
      <c r="C14" s="48">
        <v>42168</v>
      </c>
      <c r="D14" s="49">
        <v>0.3333333333333333</v>
      </c>
      <c r="E14" s="50">
        <v>1</v>
      </c>
      <c r="F14" s="50">
        <v>1</v>
      </c>
      <c r="G14" s="250" t="str">
        <f>E9</f>
        <v>CMFSC U13 Metro</v>
      </c>
      <c r="H14" s="251"/>
      <c r="I14" s="250" t="str">
        <f>E10</f>
        <v>Kitsap Alliance FC GU13</v>
      </c>
      <c r="J14" s="250"/>
      <c r="K14" s="52">
        <v>3</v>
      </c>
      <c r="L14" s="52" t="s">
        <v>384</v>
      </c>
      <c r="M14" s="44"/>
      <c r="N14" s="75"/>
    </row>
    <row r="15" spans="1:14" ht="13.5" customHeight="1">
      <c r="A15" s="38"/>
      <c r="B15" s="43"/>
      <c r="C15" s="48">
        <v>42168</v>
      </c>
      <c r="D15" s="49">
        <v>0.3333333333333333</v>
      </c>
      <c r="E15" s="50">
        <v>4</v>
      </c>
      <c r="F15" s="50">
        <v>0</v>
      </c>
      <c r="G15" s="250" t="str">
        <f>I9</f>
        <v>MRFC G02 Blue</v>
      </c>
      <c r="H15" s="251"/>
      <c r="I15" s="250" t="str">
        <f>I10</f>
        <v>CMF Wild</v>
      </c>
      <c r="J15" s="250"/>
      <c r="K15" s="59" t="s">
        <v>566</v>
      </c>
      <c r="L15" s="52" t="s">
        <v>385</v>
      </c>
      <c r="M15" s="44"/>
      <c r="N15" s="75"/>
    </row>
    <row r="16" spans="1:14" ht="13.5" customHeight="1">
      <c r="A16" s="38"/>
      <c r="B16" s="43"/>
      <c r="C16" s="48">
        <v>42168</v>
      </c>
      <c r="D16" s="49">
        <v>0.34375</v>
      </c>
      <c r="E16" s="50" t="s">
        <v>57</v>
      </c>
      <c r="F16" s="50">
        <v>2</v>
      </c>
      <c r="G16" s="250" t="str">
        <f>I11</f>
        <v>FC Alliance G02A</v>
      </c>
      <c r="H16" s="251"/>
      <c r="I16" s="250" t="str">
        <f>I8</f>
        <v>PoCo Euro-Rite Castilian Jrs.</v>
      </c>
      <c r="J16" s="250"/>
      <c r="K16" s="52">
        <v>0</v>
      </c>
      <c r="L16" s="52" t="s">
        <v>385</v>
      </c>
      <c r="M16" s="44"/>
      <c r="N16" s="75"/>
    </row>
    <row r="17" spans="1:14" ht="13.5" customHeight="1">
      <c r="A17" s="38"/>
      <c r="B17" s="43"/>
      <c r="C17" s="48">
        <v>42168</v>
      </c>
      <c r="D17" s="49">
        <v>0.3854166666666667</v>
      </c>
      <c r="E17" s="50">
        <v>2</v>
      </c>
      <c r="F17" s="50">
        <v>0</v>
      </c>
      <c r="G17" s="250" t="str">
        <f>E11</f>
        <v>Fraser Valley Premier</v>
      </c>
      <c r="H17" s="251"/>
      <c r="I17" s="250" t="str">
        <f>E8</f>
        <v>CFC 2003 Girls Intake Team</v>
      </c>
      <c r="J17" s="250"/>
      <c r="K17" s="52">
        <v>4</v>
      </c>
      <c r="L17" s="52" t="s">
        <v>384</v>
      </c>
      <c r="M17" s="44"/>
      <c r="N17" s="75"/>
    </row>
    <row r="18" spans="1:14" ht="13.5" customHeight="1">
      <c r="A18" s="38"/>
      <c r="B18" s="43"/>
      <c r="C18" s="48">
        <v>42168</v>
      </c>
      <c r="D18" s="49">
        <v>0.59375</v>
      </c>
      <c r="E18" s="50" t="s">
        <v>280</v>
      </c>
      <c r="F18" s="50">
        <v>2</v>
      </c>
      <c r="G18" s="250" t="str">
        <f>I8</f>
        <v>PoCo Euro-Rite Castilian Jrs.</v>
      </c>
      <c r="H18" s="251"/>
      <c r="I18" s="250" t="str">
        <f>I9</f>
        <v>MRFC G02 Blue</v>
      </c>
      <c r="J18" s="250"/>
      <c r="K18" s="52">
        <v>4</v>
      </c>
      <c r="L18" s="52" t="s">
        <v>385</v>
      </c>
      <c r="M18" s="44"/>
      <c r="N18" s="75"/>
    </row>
    <row r="19" spans="1:14" ht="13.5" customHeight="1">
      <c r="A19" s="38"/>
      <c r="B19" s="43"/>
      <c r="C19" s="48">
        <v>42168</v>
      </c>
      <c r="D19" s="49">
        <v>0.6458333333333334</v>
      </c>
      <c r="E19" s="50">
        <v>1</v>
      </c>
      <c r="F19" s="50">
        <v>9</v>
      </c>
      <c r="G19" s="250" t="str">
        <f>E8</f>
        <v>CFC 2003 Girls Intake Team</v>
      </c>
      <c r="H19" s="251"/>
      <c r="I19" s="250" t="str">
        <f>E9</f>
        <v>CMFSC U13 Metro</v>
      </c>
      <c r="J19" s="250"/>
      <c r="K19" s="52">
        <v>0</v>
      </c>
      <c r="L19" s="52" t="s">
        <v>384</v>
      </c>
      <c r="M19" s="44"/>
      <c r="N19" s="75"/>
    </row>
    <row r="20" spans="1:14" ht="13.5" customHeight="1">
      <c r="A20" s="38"/>
      <c r="B20" s="43"/>
      <c r="C20" s="48">
        <v>42168</v>
      </c>
      <c r="D20" s="49">
        <v>0.6458333333333334</v>
      </c>
      <c r="E20" s="50">
        <v>2</v>
      </c>
      <c r="F20" s="50">
        <v>1</v>
      </c>
      <c r="G20" s="250" t="str">
        <f>I10</f>
        <v>CMF Wild</v>
      </c>
      <c r="H20" s="251"/>
      <c r="I20" s="250" t="str">
        <f>I11</f>
        <v>FC Alliance G02A</v>
      </c>
      <c r="J20" s="250"/>
      <c r="K20" s="52">
        <v>1</v>
      </c>
      <c r="L20" s="52" t="s">
        <v>385</v>
      </c>
      <c r="M20" s="44"/>
      <c r="N20" s="75"/>
    </row>
    <row r="21" spans="1:14" ht="13.5" customHeight="1">
      <c r="A21" s="38"/>
      <c r="B21" s="43"/>
      <c r="C21" s="48">
        <v>42168</v>
      </c>
      <c r="D21" s="49">
        <v>0.6979166666666666</v>
      </c>
      <c r="E21" s="50">
        <v>1</v>
      </c>
      <c r="F21" s="50">
        <v>3</v>
      </c>
      <c r="G21" s="250" t="str">
        <f>E10</f>
        <v>Kitsap Alliance FC GU13</v>
      </c>
      <c r="H21" s="251"/>
      <c r="I21" s="250" t="str">
        <f>E11</f>
        <v>Fraser Valley Premier</v>
      </c>
      <c r="J21" s="250"/>
      <c r="K21" s="52">
        <v>3</v>
      </c>
      <c r="L21" s="52" t="s">
        <v>384</v>
      </c>
      <c r="M21" s="44"/>
      <c r="N21" s="75"/>
    </row>
    <row r="22" spans="1:14" ht="6.75" customHeight="1">
      <c r="A22" s="38"/>
      <c r="B22" s="43"/>
      <c r="C22" s="53"/>
      <c r="D22" s="54"/>
      <c r="E22" s="55"/>
      <c r="F22" s="55"/>
      <c r="G22" s="56"/>
      <c r="H22" s="57"/>
      <c r="I22" s="56"/>
      <c r="J22" s="56"/>
      <c r="K22" s="46"/>
      <c r="L22" s="46"/>
      <c r="M22" s="44"/>
      <c r="N22" s="75"/>
    </row>
    <row r="23" spans="1:14" ht="13.5" customHeight="1">
      <c r="A23" s="38"/>
      <c r="B23" s="43"/>
      <c r="C23" s="48">
        <v>42169</v>
      </c>
      <c r="D23" s="49">
        <v>0.4895833333333333</v>
      </c>
      <c r="E23" s="50">
        <v>1</v>
      </c>
      <c r="F23" s="50">
        <v>5</v>
      </c>
      <c r="G23" s="250" t="str">
        <f>E8</f>
        <v>CFC 2003 Girls Intake Team</v>
      </c>
      <c r="H23" s="251"/>
      <c r="I23" s="250" t="str">
        <f>E10</f>
        <v>Kitsap Alliance FC GU13</v>
      </c>
      <c r="J23" s="250"/>
      <c r="K23" s="52">
        <v>0</v>
      </c>
      <c r="L23" s="52" t="s">
        <v>384</v>
      </c>
      <c r="M23" s="44"/>
      <c r="N23" s="75"/>
    </row>
    <row r="24" spans="1:14" ht="13.5" customHeight="1">
      <c r="A24" s="38"/>
      <c r="B24" s="43"/>
      <c r="C24" s="48">
        <v>42169</v>
      </c>
      <c r="D24" s="49">
        <v>0.4895833333333333</v>
      </c>
      <c r="E24" s="50">
        <v>5</v>
      </c>
      <c r="F24" s="50">
        <v>0</v>
      </c>
      <c r="G24" s="250" t="str">
        <f>E9</f>
        <v>CMFSC U13 Metro</v>
      </c>
      <c r="H24" s="251"/>
      <c r="I24" s="250" t="str">
        <f>E11</f>
        <v>Fraser Valley Premier</v>
      </c>
      <c r="J24" s="250"/>
      <c r="K24" s="52">
        <v>0</v>
      </c>
      <c r="L24" s="52" t="s">
        <v>384</v>
      </c>
      <c r="M24" s="44"/>
      <c r="N24" s="75"/>
    </row>
    <row r="25" spans="1:14" ht="13.5" customHeight="1">
      <c r="A25" s="38"/>
      <c r="B25" s="43"/>
      <c r="C25" s="48">
        <v>42169</v>
      </c>
      <c r="D25" s="49">
        <v>0.4895833333333333</v>
      </c>
      <c r="E25" s="50">
        <v>6</v>
      </c>
      <c r="F25" s="50">
        <v>0</v>
      </c>
      <c r="G25" s="250" t="str">
        <f>I8</f>
        <v>PoCo Euro-Rite Castilian Jrs.</v>
      </c>
      <c r="H25" s="251"/>
      <c r="I25" s="250" t="str">
        <f>I10</f>
        <v>CMF Wild</v>
      </c>
      <c r="J25" s="250"/>
      <c r="K25" s="52">
        <v>0</v>
      </c>
      <c r="L25" s="52" t="s">
        <v>385</v>
      </c>
      <c r="M25" s="44"/>
      <c r="N25" s="75"/>
    </row>
    <row r="26" spans="1:14" ht="13.5" customHeight="1">
      <c r="A26" s="38"/>
      <c r="B26" s="43"/>
      <c r="C26" s="48">
        <v>42169</v>
      </c>
      <c r="D26" s="49">
        <v>0.4895833333333333</v>
      </c>
      <c r="E26" s="50">
        <v>7</v>
      </c>
      <c r="F26" s="50">
        <v>3</v>
      </c>
      <c r="G26" s="250" t="str">
        <f>I9</f>
        <v>MRFC G02 Blue</v>
      </c>
      <c r="H26" s="251"/>
      <c r="I26" s="250" t="str">
        <f>I11</f>
        <v>FC Alliance G02A</v>
      </c>
      <c r="J26" s="250"/>
      <c r="K26" s="52">
        <v>1</v>
      </c>
      <c r="L26" s="52" t="s">
        <v>385</v>
      </c>
      <c r="M26" s="44"/>
      <c r="N26" s="75"/>
    </row>
    <row r="27" spans="1:14" ht="6.75" customHeight="1">
      <c r="A27" s="38"/>
      <c r="B27" s="43"/>
      <c r="C27" s="53"/>
      <c r="D27" s="54"/>
      <c r="E27" s="55"/>
      <c r="F27" s="55"/>
      <c r="G27" s="56"/>
      <c r="H27" s="58"/>
      <c r="I27" s="56"/>
      <c r="J27" s="56"/>
      <c r="K27" s="46"/>
      <c r="L27" s="46"/>
      <c r="M27" s="44"/>
      <c r="N27" s="75"/>
    </row>
    <row r="28" spans="1:14" ht="13.5" customHeight="1">
      <c r="A28" s="38"/>
      <c r="B28" s="43"/>
      <c r="C28" s="48">
        <v>42169</v>
      </c>
      <c r="D28" s="49">
        <v>0.6666666666666666</v>
      </c>
      <c r="E28" s="50">
        <v>6</v>
      </c>
      <c r="F28" s="50"/>
      <c r="G28" s="253" t="s">
        <v>403</v>
      </c>
      <c r="H28" s="251"/>
      <c r="I28" s="253" t="s">
        <v>404</v>
      </c>
      <c r="J28" s="253"/>
      <c r="K28" s="59"/>
      <c r="L28" s="52" t="s">
        <v>392</v>
      </c>
      <c r="M28" s="44"/>
      <c r="N28" s="75"/>
    </row>
    <row r="29" spans="1:14" ht="13.5" customHeight="1">
      <c r="A29" s="38"/>
      <c r="B29" s="4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4"/>
      <c r="N29" s="75"/>
    </row>
    <row r="30" spans="1:14" ht="13.5" customHeight="1">
      <c r="A30" s="38"/>
      <c r="B30" s="43"/>
      <c r="C30" s="45"/>
      <c r="D30" s="256" t="s">
        <v>376</v>
      </c>
      <c r="E30" s="257"/>
      <c r="F30" s="72" t="s">
        <v>393</v>
      </c>
      <c r="G30" s="73" t="s">
        <v>394</v>
      </c>
      <c r="H30" s="72" t="s">
        <v>395</v>
      </c>
      <c r="I30" s="73" t="s">
        <v>396</v>
      </c>
      <c r="J30" s="72" t="s">
        <v>397</v>
      </c>
      <c r="K30" s="73" t="s">
        <v>398</v>
      </c>
      <c r="L30" s="45"/>
      <c r="M30" s="44"/>
      <c r="N30" s="75"/>
    </row>
    <row r="31" spans="1:14" ht="13.5" customHeight="1">
      <c r="A31" s="38"/>
      <c r="B31" s="43"/>
      <c r="C31" s="45"/>
      <c r="D31" s="263" t="str">
        <f>E8</f>
        <v>CFC 2003 Girls Intake Team</v>
      </c>
      <c r="E31" s="264"/>
      <c r="F31" s="113">
        <v>10</v>
      </c>
      <c r="G31" s="113">
        <v>10</v>
      </c>
      <c r="H31" s="113">
        <v>10</v>
      </c>
      <c r="I31" s="113"/>
      <c r="J31" s="113"/>
      <c r="K31" s="113">
        <v>30</v>
      </c>
      <c r="L31" s="45"/>
      <c r="M31" s="44"/>
      <c r="N31" s="75"/>
    </row>
    <row r="32" spans="1:14" ht="13.5" customHeight="1">
      <c r="A32" s="38"/>
      <c r="B32" s="43"/>
      <c r="C32" s="45"/>
      <c r="D32" s="263" t="str">
        <f>E9</f>
        <v>CMFSC U13 Metro</v>
      </c>
      <c r="E32" s="264"/>
      <c r="F32" s="113">
        <v>1</v>
      </c>
      <c r="G32" s="113">
        <v>0</v>
      </c>
      <c r="H32" s="113">
        <v>4</v>
      </c>
      <c r="I32" s="113"/>
      <c r="J32" s="113"/>
      <c r="K32" s="113">
        <v>5</v>
      </c>
      <c r="L32" s="45"/>
      <c r="M32" s="44"/>
      <c r="N32" s="75"/>
    </row>
    <row r="33" spans="1:14" ht="13.5" customHeight="1">
      <c r="A33" s="38"/>
      <c r="B33" s="43"/>
      <c r="C33" s="45"/>
      <c r="D33" s="263" t="str">
        <f>E10</f>
        <v>Kitsap Alliance FC GU13</v>
      </c>
      <c r="E33" s="264"/>
      <c r="F33" s="113">
        <v>9</v>
      </c>
      <c r="G33" s="113">
        <v>6</v>
      </c>
      <c r="H33" s="113">
        <v>0</v>
      </c>
      <c r="I33" s="113"/>
      <c r="J33" s="113"/>
      <c r="K33" s="113">
        <v>15</v>
      </c>
      <c r="L33" s="45"/>
      <c r="M33" s="44"/>
      <c r="N33" s="75"/>
    </row>
    <row r="34" spans="1:14" ht="13.5" customHeight="1">
      <c r="A34" s="38"/>
      <c r="B34" s="43"/>
      <c r="C34" s="45"/>
      <c r="D34" s="263" t="str">
        <f>E11</f>
        <v>Fraser Valley Premier</v>
      </c>
      <c r="E34" s="264"/>
      <c r="F34" s="113">
        <v>0</v>
      </c>
      <c r="G34" s="113">
        <v>6</v>
      </c>
      <c r="H34" s="113">
        <v>4</v>
      </c>
      <c r="I34" s="113"/>
      <c r="J34" s="113"/>
      <c r="K34" s="113">
        <v>10</v>
      </c>
      <c r="L34" s="45"/>
      <c r="M34" s="44"/>
      <c r="N34" s="75"/>
    </row>
    <row r="35" spans="1:14" ht="6.75" customHeight="1">
      <c r="A35" s="38"/>
      <c r="B35" s="43"/>
      <c r="C35" s="45"/>
      <c r="D35" s="58"/>
      <c r="E35" s="58"/>
      <c r="F35" s="47"/>
      <c r="G35" s="47"/>
      <c r="H35" s="47"/>
      <c r="I35" s="47"/>
      <c r="J35" s="47"/>
      <c r="K35" s="47"/>
      <c r="L35" s="45"/>
      <c r="M35" s="44"/>
      <c r="N35" s="75"/>
    </row>
    <row r="36" spans="1:14" ht="13.5" customHeight="1">
      <c r="A36" s="38"/>
      <c r="B36" s="43"/>
      <c r="C36" s="45"/>
      <c r="D36" s="256" t="s">
        <v>467</v>
      </c>
      <c r="E36" s="257"/>
      <c r="F36" s="72" t="s">
        <v>393</v>
      </c>
      <c r="G36" s="73" t="s">
        <v>394</v>
      </c>
      <c r="H36" s="72" t="s">
        <v>395</v>
      </c>
      <c r="I36" s="73" t="s">
        <v>396</v>
      </c>
      <c r="J36" s="72" t="s">
        <v>397</v>
      </c>
      <c r="K36" s="73" t="s">
        <v>398</v>
      </c>
      <c r="L36" s="45"/>
      <c r="M36" s="44"/>
      <c r="N36" s="75"/>
    </row>
    <row r="37" spans="1:14" ht="13.5" customHeight="1">
      <c r="A37" s="38"/>
      <c r="B37" s="43"/>
      <c r="C37" s="45"/>
      <c r="D37" s="263" t="str">
        <f>I8</f>
        <v>PoCo Euro-Rite Castilian Jrs.</v>
      </c>
      <c r="E37" s="264"/>
      <c r="F37" s="113">
        <v>0</v>
      </c>
      <c r="G37" s="113">
        <v>2</v>
      </c>
      <c r="H37" s="113">
        <v>4</v>
      </c>
      <c r="I37" s="113"/>
      <c r="J37" s="113"/>
      <c r="K37" s="113">
        <v>6</v>
      </c>
      <c r="L37" s="45"/>
      <c r="M37" s="44"/>
      <c r="N37" s="75"/>
    </row>
    <row r="38" spans="1:14" ht="13.5" customHeight="1">
      <c r="A38" s="38"/>
      <c r="B38" s="43"/>
      <c r="C38" s="45"/>
      <c r="D38" s="263" t="str">
        <f>I9</f>
        <v>MRFC G02 Blue</v>
      </c>
      <c r="E38" s="264"/>
      <c r="F38" s="113">
        <v>0</v>
      </c>
      <c r="G38" s="113">
        <v>9</v>
      </c>
      <c r="H38" s="113">
        <v>9</v>
      </c>
      <c r="I38" s="113"/>
      <c r="J38" s="113"/>
      <c r="K38" s="113">
        <v>18</v>
      </c>
      <c r="L38" s="45"/>
      <c r="M38" s="44"/>
      <c r="N38" s="75"/>
    </row>
    <row r="39" spans="1:14" ht="13.5" customHeight="1">
      <c r="A39" s="38"/>
      <c r="B39" s="43"/>
      <c r="C39" s="45"/>
      <c r="D39" s="263" t="str">
        <f>I10</f>
        <v>CMF Wild</v>
      </c>
      <c r="E39" s="264"/>
      <c r="F39" s="113">
        <v>10</v>
      </c>
      <c r="G39" s="113">
        <v>4</v>
      </c>
      <c r="H39" s="113">
        <v>4</v>
      </c>
      <c r="I39" s="113"/>
      <c r="J39" s="113"/>
      <c r="K39" s="113">
        <v>18</v>
      </c>
      <c r="L39" s="45"/>
      <c r="M39" s="44"/>
      <c r="N39" s="75"/>
    </row>
    <row r="40" spans="1:14" ht="13.5" customHeight="1">
      <c r="A40" s="38"/>
      <c r="B40" s="43"/>
      <c r="C40" s="45"/>
      <c r="D40" s="263" t="str">
        <f>I11</f>
        <v>FC Alliance G02A</v>
      </c>
      <c r="E40" s="264"/>
      <c r="F40" s="113">
        <v>9</v>
      </c>
      <c r="G40" s="113">
        <v>4</v>
      </c>
      <c r="H40" s="113">
        <v>1</v>
      </c>
      <c r="I40" s="113"/>
      <c r="J40" s="113"/>
      <c r="K40" s="113">
        <v>14</v>
      </c>
      <c r="L40" s="45"/>
      <c r="M40" s="44"/>
      <c r="N40" s="75"/>
    </row>
    <row r="41" spans="1:14" ht="13.5" customHeight="1">
      <c r="A41" s="38"/>
      <c r="B41" s="4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4"/>
      <c r="N41" s="75"/>
    </row>
    <row r="42" spans="1:14" ht="13.5" customHeight="1">
      <c r="A42" s="38"/>
      <c r="B42" s="43"/>
      <c r="C42" s="60"/>
      <c r="D42" s="61" t="s">
        <v>392</v>
      </c>
      <c r="E42" s="45"/>
      <c r="F42" s="45"/>
      <c r="G42" s="45"/>
      <c r="H42" s="45"/>
      <c r="I42" s="45"/>
      <c r="J42" s="45"/>
      <c r="K42" s="45"/>
      <c r="L42" s="45"/>
      <c r="M42" s="44"/>
      <c r="N42" s="75"/>
    </row>
    <row r="43" spans="1:14" ht="13.5" customHeight="1">
      <c r="A43" s="38"/>
      <c r="B43" s="43"/>
      <c r="C43" s="60"/>
      <c r="D43" s="62"/>
      <c r="E43" s="265" t="s">
        <v>597</v>
      </c>
      <c r="F43" s="265"/>
      <c r="G43" s="265"/>
      <c r="H43" s="265"/>
      <c r="I43" s="265"/>
      <c r="J43" s="265"/>
      <c r="K43" s="265"/>
      <c r="L43" s="45"/>
      <c r="M43" s="44"/>
      <c r="N43" s="75"/>
    </row>
    <row r="44" spans="1:14" ht="12.75">
      <c r="A44" s="38"/>
      <c r="B44" s="43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4"/>
      <c r="N44" s="75"/>
    </row>
    <row r="45" spans="1:14" ht="12.75">
      <c r="A45" s="38"/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4"/>
      <c r="N45" s="75"/>
    </row>
    <row r="46" spans="1:14" ht="12.75">
      <c r="A46" s="38"/>
      <c r="B46" s="4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4"/>
      <c r="N46" s="75"/>
    </row>
    <row r="47" spans="1:14" ht="12.75">
      <c r="A47" s="38"/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4"/>
      <c r="N47" s="75"/>
    </row>
    <row r="48" spans="1:14" ht="12.75">
      <c r="A48" s="38"/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4"/>
      <c r="N48" s="75"/>
    </row>
    <row r="49" spans="1:14" ht="12.75">
      <c r="A49" s="38"/>
      <c r="B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4"/>
      <c r="N49" s="75"/>
    </row>
    <row r="50" spans="1:14" ht="12.75">
      <c r="A50" s="38"/>
      <c r="B50" s="4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4"/>
      <c r="N50" s="75"/>
    </row>
    <row r="51" spans="1:14" ht="12.75">
      <c r="A51" s="38"/>
      <c r="B51" s="4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4"/>
      <c r="N51" s="75"/>
    </row>
    <row r="52" spans="1:14" ht="12.75">
      <c r="A52" s="38"/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4"/>
      <c r="N52" s="75"/>
    </row>
    <row r="53" spans="1:14" ht="12.75">
      <c r="A53" s="38"/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4"/>
      <c r="N53" s="75"/>
    </row>
    <row r="54" spans="1:14" ht="12.75">
      <c r="A54" s="38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4"/>
      <c r="N54" s="75"/>
    </row>
    <row r="55" spans="1:14" ht="12.75">
      <c r="A55" s="38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4"/>
      <c r="N55" s="75"/>
    </row>
    <row r="56" spans="1:14" ht="12.75">
      <c r="A56" s="38"/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4"/>
      <c r="N56" s="75"/>
    </row>
    <row r="57" spans="1:14" ht="12.75">
      <c r="A57" s="38"/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4"/>
      <c r="N57" s="75"/>
    </row>
    <row r="58" spans="1:14" ht="12.75">
      <c r="A58" s="38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75"/>
    </row>
    <row r="59" spans="1:14" ht="12.75">
      <c r="A59" s="38"/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4"/>
      <c r="N59" s="75"/>
    </row>
    <row r="60" spans="1:14" ht="12.75">
      <c r="A60" s="38"/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4"/>
      <c r="N60" s="75"/>
    </row>
    <row r="61" spans="1:14" ht="12.75">
      <c r="A61" s="38"/>
      <c r="B61" s="4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75"/>
    </row>
    <row r="62" spans="1:14" ht="12.75">
      <c r="A62" s="38"/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4"/>
      <c r="N62" s="75"/>
    </row>
    <row r="63" spans="1:14" ht="12.75">
      <c r="A63" s="38"/>
      <c r="B63" s="4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75"/>
    </row>
    <row r="64" spans="1:14" ht="12.75">
      <c r="A64" s="38"/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75"/>
    </row>
    <row r="65" spans="1:14" ht="12.75">
      <c r="A65" s="38"/>
      <c r="B65" s="4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4"/>
      <c r="N65" s="75"/>
    </row>
    <row r="66" spans="1:14" ht="12.75">
      <c r="A66" s="38"/>
      <c r="B66" s="4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75"/>
    </row>
    <row r="67" spans="1:14" ht="13.5" thickBot="1">
      <c r="A67" s="38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5"/>
      <c r="N67" s="75"/>
    </row>
    <row r="68" spans="1:14" ht="28.5" customHeight="1" thickBot="1" thickTop="1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76"/>
    </row>
    <row r="69" ht="13.5" thickTop="1"/>
  </sheetData>
  <sheetProtection/>
  <mergeCells count="52">
    <mergeCell ref="I18:J18"/>
    <mergeCell ref="I20:J20"/>
    <mergeCell ref="I14:J14"/>
    <mergeCell ref="E2:G2"/>
    <mergeCell ref="H2:J2"/>
    <mergeCell ref="C3:L5"/>
    <mergeCell ref="E7:F7"/>
    <mergeCell ref="I7:J7"/>
    <mergeCell ref="G13:H13"/>
    <mergeCell ref="I13:J13"/>
    <mergeCell ref="G16:H16"/>
    <mergeCell ref="I16:J16"/>
    <mergeCell ref="G23:H23"/>
    <mergeCell ref="I23:J23"/>
    <mergeCell ref="G20:H20"/>
    <mergeCell ref="G17:H17"/>
    <mergeCell ref="I17:J17"/>
    <mergeCell ref="G19:H19"/>
    <mergeCell ref="I19:J19"/>
    <mergeCell ref="G18:H18"/>
    <mergeCell ref="G14:H14"/>
    <mergeCell ref="I28:J28"/>
    <mergeCell ref="D30:E30"/>
    <mergeCell ref="D31:E31"/>
    <mergeCell ref="D32:E32"/>
    <mergeCell ref="G21:H21"/>
    <mergeCell ref="I21:J21"/>
    <mergeCell ref="I26:J26"/>
    <mergeCell ref="G15:H15"/>
    <mergeCell ref="I15:J15"/>
    <mergeCell ref="G24:H24"/>
    <mergeCell ref="I24:J24"/>
    <mergeCell ref="G25:H25"/>
    <mergeCell ref="I25:J25"/>
    <mergeCell ref="D36:E36"/>
    <mergeCell ref="G26:H26"/>
    <mergeCell ref="D37:E37"/>
    <mergeCell ref="D38:E38"/>
    <mergeCell ref="D39:E39"/>
    <mergeCell ref="D40:E40"/>
    <mergeCell ref="G28:H28"/>
    <mergeCell ref="E43:K43"/>
    <mergeCell ref="D34:E34"/>
    <mergeCell ref="D33:E33"/>
    <mergeCell ref="E10:F10"/>
    <mergeCell ref="E11:F11"/>
    <mergeCell ref="I8:J8"/>
    <mergeCell ref="I9:J9"/>
    <mergeCell ref="I10:J10"/>
    <mergeCell ref="I11:J11"/>
    <mergeCell ref="E8:F8"/>
    <mergeCell ref="E9:F9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A1">
      <selection activeCell="E45" sqref="E45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5" width="26.8515625" style="68" customWidth="1"/>
    <col min="16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114"/>
      <c r="L2" s="114"/>
      <c r="M2" s="115"/>
      <c r="N2" s="75"/>
    </row>
    <row r="3" spans="1:14" ht="15" customHeight="1">
      <c r="A3" s="38"/>
      <c r="B3" s="43"/>
      <c r="C3" s="245" t="s">
        <v>14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3.5" customHeight="1">
      <c r="A6" s="38"/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44"/>
      <c r="N6" s="75"/>
    </row>
    <row r="7" spans="1:14" ht="18" customHeight="1">
      <c r="A7" s="38"/>
      <c r="B7" s="43"/>
      <c r="C7" s="45"/>
      <c r="D7" s="45"/>
      <c r="E7" s="246" t="s">
        <v>465</v>
      </c>
      <c r="F7" s="247"/>
      <c r="G7" s="45"/>
      <c r="H7" s="45"/>
      <c r="I7" s="246" t="s">
        <v>468</v>
      </c>
      <c r="J7" s="247"/>
      <c r="K7" s="45"/>
      <c r="L7" s="45"/>
      <c r="M7" s="44"/>
      <c r="N7" s="75"/>
    </row>
    <row r="8" spans="1:14" ht="13.5" customHeight="1">
      <c r="A8" s="38"/>
      <c r="B8" s="43"/>
      <c r="C8" s="45"/>
      <c r="D8" s="45"/>
      <c r="E8" s="248" t="s">
        <v>143</v>
      </c>
      <c r="F8" s="249"/>
      <c r="G8" s="45"/>
      <c r="H8" s="45"/>
      <c r="I8" s="248" t="s">
        <v>559</v>
      </c>
      <c r="J8" s="249"/>
      <c r="K8" s="45"/>
      <c r="L8" s="45"/>
      <c r="M8" s="44"/>
      <c r="N8" s="75"/>
    </row>
    <row r="9" spans="1:14" ht="13.5" customHeight="1">
      <c r="A9" s="38"/>
      <c r="B9" s="43"/>
      <c r="C9" s="45"/>
      <c r="D9" s="45"/>
      <c r="E9" s="248" t="s">
        <v>353</v>
      </c>
      <c r="F9" s="249"/>
      <c r="G9" s="45"/>
      <c r="H9" s="45"/>
      <c r="I9" s="248" t="s">
        <v>148</v>
      </c>
      <c r="J9" s="249"/>
      <c r="K9" s="45"/>
      <c r="L9" s="45"/>
      <c r="M9" s="44"/>
      <c r="N9" s="75"/>
    </row>
    <row r="10" spans="1:14" ht="13.5" customHeight="1">
      <c r="A10" s="38"/>
      <c r="B10" s="43"/>
      <c r="C10" s="45"/>
      <c r="D10" s="45"/>
      <c r="E10" s="248" t="s">
        <v>542</v>
      </c>
      <c r="F10" s="249"/>
      <c r="G10" s="45"/>
      <c r="H10" s="45"/>
      <c r="I10" s="248" t="s">
        <v>21</v>
      </c>
      <c r="J10" s="249"/>
      <c r="K10" s="45"/>
      <c r="L10" s="45"/>
      <c r="M10" s="44"/>
      <c r="N10" s="75"/>
    </row>
    <row r="11" spans="1:14" ht="13.5" customHeight="1">
      <c r="A11" s="38"/>
      <c r="B11" s="43"/>
      <c r="C11" s="45"/>
      <c r="D11" s="45"/>
      <c r="E11" s="248" t="s">
        <v>149</v>
      </c>
      <c r="F11" s="249"/>
      <c r="G11" s="45"/>
      <c r="H11" s="45"/>
      <c r="I11" s="248" t="s">
        <v>154</v>
      </c>
      <c r="J11" s="249"/>
      <c r="K11" s="45"/>
      <c r="L11" s="45"/>
      <c r="M11" s="44"/>
      <c r="N11" s="75"/>
    </row>
    <row r="12" spans="1:14" ht="13.5" customHeight="1">
      <c r="A12" s="38"/>
      <c r="B12" s="43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4"/>
      <c r="N12" s="75"/>
    </row>
    <row r="13" spans="1:14" ht="13.5" customHeight="1">
      <c r="A13" s="38"/>
      <c r="B13" s="43"/>
      <c r="C13" s="69" t="s">
        <v>378</v>
      </c>
      <c r="D13" s="70" t="s">
        <v>379</v>
      </c>
      <c r="E13" s="69" t="s">
        <v>380</v>
      </c>
      <c r="F13" s="69" t="s">
        <v>374</v>
      </c>
      <c r="G13" s="252" t="s">
        <v>381</v>
      </c>
      <c r="H13" s="252"/>
      <c r="I13" s="252" t="s">
        <v>382</v>
      </c>
      <c r="J13" s="252"/>
      <c r="K13" s="69" t="s">
        <v>374</v>
      </c>
      <c r="L13" s="69" t="s">
        <v>383</v>
      </c>
      <c r="M13" s="44"/>
      <c r="N13" s="75"/>
    </row>
    <row r="14" spans="1:14" ht="13.5" customHeight="1">
      <c r="A14" s="38"/>
      <c r="B14" s="43"/>
      <c r="C14" s="48">
        <v>42167</v>
      </c>
      <c r="D14" s="49">
        <v>0.8020833333333334</v>
      </c>
      <c r="E14" s="50">
        <v>8</v>
      </c>
      <c r="F14" s="50">
        <v>2</v>
      </c>
      <c r="G14" s="250" t="str">
        <f>I9</f>
        <v>Dragons FC GU13</v>
      </c>
      <c r="H14" s="251"/>
      <c r="I14" s="289" t="str">
        <f>I8</f>
        <v>Kent United G02 Green</v>
      </c>
      <c r="J14" s="289"/>
      <c r="K14" s="59" t="s">
        <v>565</v>
      </c>
      <c r="L14" s="52" t="s">
        <v>385</v>
      </c>
      <c r="M14" s="44"/>
      <c r="N14" s="75"/>
    </row>
    <row r="15" spans="1:14" ht="6.75" customHeight="1">
      <c r="A15" s="38"/>
      <c r="B15" s="43"/>
      <c r="C15" s="53"/>
      <c r="D15" s="54"/>
      <c r="E15" s="55"/>
      <c r="F15" s="55"/>
      <c r="G15" s="56"/>
      <c r="H15" s="57"/>
      <c r="I15" s="56"/>
      <c r="J15" s="56"/>
      <c r="K15" s="46"/>
      <c r="L15" s="46"/>
      <c r="M15" s="44"/>
      <c r="N15" s="75"/>
    </row>
    <row r="16" spans="1:14" ht="13.5" customHeight="1">
      <c r="A16" s="38"/>
      <c r="B16" s="43"/>
      <c r="C16" s="48">
        <v>42168</v>
      </c>
      <c r="D16" s="49">
        <v>0.3958333333333333</v>
      </c>
      <c r="E16" s="50">
        <v>5</v>
      </c>
      <c r="F16" s="50">
        <v>1</v>
      </c>
      <c r="G16" s="250" t="str">
        <f>E9</f>
        <v>Chilliwack FC</v>
      </c>
      <c r="H16" s="251"/>
      <c r="I16" s="250" t="str">
        <f>E10</f>
        <v>CWSA GU12 Navy</v>
      </c>
      <c r="J16" s="250"/>
      <c r="K16" s="52">
        <v>2</v>
      </c>
      <c r="L16" s="52" t="s">
        <v>384</v>
      </c>
      <c r="M16" s="44"/>
      <c r="N16" s="75"/>
    </row>
    <row r="17" spans="1:14" ht="13.5" customHeight="1">
      <c r="A17" s="38"/>
      <c r="B17" s="43"/>
      <c r="C17" s="48">
        <v>42168</v>
      </c>
      <c r="D17" s="49">
        <v>0.3958333333333333</v>
      </c>
      <c r="E17" s="50">
        <v>6</v>
      </c>
      <c r="F17" s="50">
        <v>3</v>
      </c>
      <c r="G17" s="250" t="str">
        <f>E11</f>
        <v>FCSC Nemesis White 02</v>
      </c>
      <c r="H17" s="251"/>
      <c r="I17" s="250" t="str">
        <f>E8</f>
        <v>Cheney Storm FC G02</v>
      </c>
      <c r="J17" s="250"/>
      <c r="K17" s="52">
        <v>0</v>
      </c>
      <c r="L17" s="52" t="s">
        <v>384</v>
      </c>
      <c r="M17" s="44"/>
      <c r="N17" s="75"/>
    </row>
    <row r="18" spans="1:14" ht="13.5" customHeight="1">
      <c r="A18" s="38"/>
      <c r="B18" s="43"/>
      <c r="C18" s="48">
        <v>42168</v>
      </c>
      <c r="D18" s="49">
        <v>0.5</v>
      </c>
      <c r="E18" s="50">
        <v>5</v>
      </c>
      <c r="F18" s="50">
        <v>3</v>
      </c>
      <c r="G18" s="250" t="str">
        <f>I8</f>
        <v>Kent United G02 Green</v>
      </c>
      <c r="H18" s="251"/>
      <c r="I18" s="250" t="str">
        <f>I10</f>
        <v>Preston GM Langley FC</v>
      </c>
      <c r="J18" s="250"/>
      <c r="K18" s="52">
        <v>0</v>
      </c>
      <c r="L18" s="52" t="s">
        <v>385</v>
      </c>
      <c r="M18" s="44"/>
      <c r="N18" s="75"/>
    </row>
    <row r="19" spans="1:14" ht="13.5" customHeight="1">
      <c r="A19" s="38"/>
      <c r="B19" s="43"/>
      <c r="C19" s="48">
        <v>42168</v>
      </c>
      <c r="D19" s="49">
        <v>0.5</v>
      </c>
      <c r="E19" s="50">
        <v>6</v>
      </c>
      <c r="F19" s="50">
        <v>3</v>
      </c>
      <c r="G19" s="250" t="str">
        <f>I9</f>
        <v>Dragons FC GU13</v>
      </c>
      <c r="H19" s="251"/>
      <c r="I19" s="250" t="str">
        <f>I11</f>
        <v>Wenatchee Fire G02 Black</v>
      </c>
      <c r="J19" s="250"/>
      <c r="K19" s="52">
        <v>5</v>
      </c>
      <c r="L19" s="52" t="s">
        <v>385</v>
      </c>
      <c r="M19" s="44"/>
      <c r="N19" s="75"/>
    </row>
    <row r="20" spans="1:14" ht="13.5" customHeight="1">
      <c r="A20" s="38"/>
      <c r="B20" s="43"/>
      <c r="C20" s="48">
        <v>42168</v>
      </c>
      <c r="D20" s="49">
        <v>0.6041666666666666</v>
      </c>
      <c r="E20" s="50">
        <v>6</v>
      </c>
      <c r="F20" s="50">
        <v>2</v>
      </c>
      <c r="G20" s="250" t="str">
        <f>E8</f>
        <v>Cheney Storm FC G02</v>
      </c>
      <c r="H20" s="251"/>
      <c r="I20" s="250" t="str">
        <f>E9</f>
        <v>Chilliwack FC</v>
      </c>
      <c r="J20" s="250"/>
      <c r="K20" s="52">
        <v>2</v>
      </c>
      <c r="L20" s="52" t="s">
        <v>384</v>
      </c>
      <c r="M20" s="44"/>
      <c r="N20" s="75"/>
    </row>
    <row r="21" spans="1:14" ht="13.5" customHeight="1">
      <c r="A21" s="38"/>
      <c r="B21" s="43"/>
      <c r="C21" s="48">
        <v>42168</v>
      </c>
      <c r="D21" s="49">
        <v>0.65625</v>
      </c>
      <c r="E21" s="50">
        <v>7</v>
      </c>
      <c r="F21" s="50">
        <v>2</v>
      </c>
      <c r="G21" s="250" t="str">
        <f>E10</f>
        <v>CWSA GU12 Navy</v>
      </c>
      <c r="H21" s="251"/>
      <c r="I21" s="250" t="str">
        <f>E11</f>
        <v>FCSC Nemesis White 02</v>
      </c>
      <c r="J21" s="250"/>
      <c r="K21" s="52">
        <v>2</v>
      </c>
      <c r="L21" s="52" t="s">
        <v>384</v>
      </c>
      <c r="M21" s="44"/>
      <c r="N21" s="75"/>
    </row>
    <row r="22" spans="1:14" ht="13.5" customHeight="1">
      <c r="A22" s="38"/>
      <c r="B22" s="43"/>
      <c r="C22" s="48">
        <v>42168</v>
      </c>
      <c r="D22" s="49">
        <v>0.7083333333333334</v>
      </c>
      <c r="E22" s="50">
        <v>6</v>
      </c>
      <c r="F22" s="50">
        <v>2</v>
      </c>
      <c r="G22" s="250" t="str">
        <f>I10</f>
        <v>Preston GM Langley FC</v>
      </c>
      <c r="H22" s="251"/>
      <c r="I22" s="289" t="str">
        <f>I9</f>
        <v>Dragons FC GU13</v>
      </c>
      <c r="J22" s="289"/>
      <c r="K22" s="52">
        <v>2</v>
      </c>
      <c r="L22" s="52" t="s">
        <v>385</v>
      </c>
      <c r="M22" s="44"/>
      <c r="N22" s="75"/>
    </row>
    <row r="23" spans="1:14" ht="13.5" customHeight="1">
      <c r="A23" s="38"/>
      <c r="B23" s="43"/>
      <c r="C23" s="48">
        <v>42168</v>
      </c>
      <c r="D23" s="49">
        <v>0.7083333333333334</v>
      </c>
      <c r="E23" s="50">
        <v>7</v>
      </c>
      <c r="F23" s="50">
        <v>1</v>
      </c>
      <c r="G23" s="250" t="str">
        <f>I8</f>
        <v>Kent United G02 Green</v>
      </c>
      <c r="H23" s="251"/>
      <c r="I23" s="289" t="str">
        <f>I11</f>
        <v>Wenatchee Fire G02 Black</v>
      </c>
      <c r="J23" s="289"/>
      <c r="K23" s="52">
        <v>5</v>
      </c>
      <c r="L23" s="52" t="s">
        <v>385</v>
      </c>
      <c r="M23" s="44"/>
      <c r="N23" s="75"/>
    </row>
    <row r="24" spans="1:14" ht="6.75" customHeight="1">
      <c r="A24" s="38"/>
      <c r="B24" s="43"/>
      <c r="C24" s="53"/>
      <c r="D24" s="54"/>
      <c r="E24" s="55"/>
      <c r="F24" s="55"/>
      <c r="G24" s="56"/>
      <c r="H24" s="58"/>
      <c r="I24" s="56"/>
      <c r="J24" s="56"/>
      <c r="K24" s="46"/>
      <c r="L24" s="46"/>
      <c r="M24" s="44"/>
      <c r="N24" s="75"/>
    </row>
    <row r="25" spans="1:14" ht="13.5" customHeight="1">
      <c r="A25" s="38"/>
      <c r="B25" s="43"/>
      <c r="C25" s="48">
        <v>42169</v>
      </c>
      <c r="D25" s="49">
        <v>0.3333333333333333</v>
      </c>
      <c r="E25" s="50">
        <v>6</v>
      </c>
      <c r="F25" s="50">
        <v>2</v>
      </c>
      <c r="G25" s="250" t="str">
        <f>E8</f>
        <v>Cheney Storm FC G02</v>
      </c>
      <c r="H25" s="251"/>
      <c r="I25" s="250" t="str">
        <f>E10</f>
        <v>CWSA GU12 Navy</v>
      </c>
      <c r="J25" s="250"/>
      <c r="K25" s="52">
        <v>3</v>
      </c>
      <c r="L25" s="52" t="s">
        <v>384</v>
      </c>
      <c r="M25" s="44"/>
      <c r="N25" s="75"/>
    </row>
    <row r="26" spans="1:14" ht="13.5" customHeight="1">
      <c r="A26" s="38"/>
      <c r="B26" s="43"/>
      <c r="C26" s="48">
        <v>42169</v>
      </c>
      <c r="D26" s="49">
        <v>0.3333333333333333</v>
      </c>
      <c r="E26" s="50">
        <v>7</v>
      </c>
      <c r="F26" s="50">
        <v>1</v>
      </c>
      <c r="G26" s="250" t="str">
        <f>E9</f>
        <v>Chilliwack FC</v>
      </c>
      <c r="H26" s="251"/>
      <c r="I26" s="250" t="str">
        <f>E11</f>
        <v>FCSC Nemesis White 02</v>
      </c>
      <c r="J26" s="250"/>
      <c r="K26" s="52">
        <v>7</v>
      </c>
      <c r="L26" s="52" t="s">
        <v>384</v>
      </c>
      <c r="M26" s="44"/>
      <c r="N26" s="75"/>
    </row>
    <row r="27" spans="1:14" ht="13.5" customHeight="1">
      <c r="A27" s="38"/>
      <c r="B27" s="43"/>
      <c r="C27" s="48">
        <v>42169</v>
      </c>
      <c r="D27" s="195">
        <v>0.4895833333333333</v>
      </c>
      <c r="E27" s="205">
        <v>8</v>
      </c>
      <c r="F27" s="50">
        <v>4</v>
      </c>
      <c r="G27" s="250" t="str">
        <f>I11</f>
        <v>Wenatchee Fire G02 Black</v>
      </c>
      <c r="H27" s="251"/>
      <c r="I27" s="289" t="str">
        <f>I10</f>
        <v>Preston GM Langley FC</v>
      </c>
      <c r="J27" s="289"/>
      <c r="K27" s="52">
        <v>0</v>
      </c>
      <c r="L27" s="52" t="s">
        <v>385</v>
      </c>
      <c r="M27" s="44"/>
      <c r="N27" s="75"/>
    </row>
    <row r="28" spans="1:14" ht="6.75" customHeight="1">
      <c r="A28" s="38"/>
      <c r="B28" s="43"/>
      <c r="C28" s="53"/>
      <c r="D28" s="54"/>
      <c r="E28" s="55"/>
      <c r="F28" s="55"/>
      <c r="G28" s="56"/>
      <c r="H28" s="58"/>
      <c r="I28" s="56"/>
      <c r="J28" s="56"/>
      <c r="K28" s="46"/>
      <c r="L28" s="46"/>
      <c r="M28" s="44"/>
      <c r="N28" s="75"/>
    </row>
    <row r="29" spans="1:14" ht="13.5" customHeight="1">
      <c r="A29" s="38"/>
      <c r="B29" s="43"/>
      <c r="C29" s="48">
        <v>42169</v>
      </c>
      <c r="D29" s="195">
        <v>0.6354166666666666</v>
      </c>
      <c r="E29" s="205">
        <v>5</v>
      </c>
      <c r="F29" s="50"/>
      <c r="G29" s="253" t="s">
        <v>403</v>
      </c>
      <c r="H29" s="251"/>
      <c r="I29" s="253" t="s">
        <v>404</v>
      </c>
      <c r="J29" s="253"/>
      <c r="K29" s="59"/>
      <c r="L29" s="52" t="s">
        <v>392</v>
      </c>
      <c r="M29" s="44"/>
      <c r="N29" s="75"/>
    </row>
    <row r="30" spans="1:14" ht="13.5" customHeight="1">
      <c r="A30" s="38"/>
      <c r="B30" s="4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4"/>
      <c r="N30" s="75"/>
    </row>
    <row r="31" spans="1:14" ht="13.5" customHeight="1">
      <c r="A31" s="38"/>
      <c r="B31" s="43"/>
      <c r="C31" s="45"/>
      <c r="D31" s="256" t="s">
        <v>376</v>
      </c>
      <c r="E31" s="257"/>
      <c r="F31" s="72" t="s">
        <v>393</v>
      </c>
      <c r="G31" s="73" t="s">
        <v>394</v>
      </c>
      <c r="H31" s="72" t="s">
        <v>395</v>
      </c>
      <c r="I31" s="73" t="s">
        <v>396</v>
      </c>
      <c r="J31" s="72" t="s">
        <v>397</v>
      </c>
      <c r="K31" s="73" t="s">
        <v>398</v>
      </c>
      <c r="L31" s="45"/>
      <c r="M31" s="44"/>
      <c r="N31" s="75"/>
    </row>
    <row r="32" spans="1:14" ht="13.5" customHeight="1">
      <c r="A32" s="38"/>
      <c r="B32" s="43"/>
      <c r="C32" s="45"/>
      <c r="D32" s="263" t="str">
        <f>E8</f>
        <v>Cheney Storm FC G02</v>
      </c>
      <c r="E32" s="264"/>
      <c r="F32" s="113">
        <v>0</v>
      </c>
      <c r="G32" s="113">
        <v>5</v>
      </c>
      <c r="H32" s="113">
        <v>2</v>
      </c>
      <c r="I32" s="113"/>
      <c r="J32" s="113"/>
      <c r="K32" s="113">
        <v>7</v>
      </c>
      <c r="L32" s="45"/>
      <c r="M32" s="44"/>
      <c r="N32" s="75"/>
    </row>
    <row r="33" spans="1:14" ht="13.5" customHeight="1">
      <c r="A33" s="38"/>
      <c r="B33" s="43"/>
      <c r="C33" s="45"/>
      <c r="D33" s="263" t="str">
        <f>E9</f>
        <v>Chilliwack FC</v>
      </c>
      <c r="E33" s="264"/>
      <c r="F33" s="113">
        <v>1</v>
      </c>
      <c r="G33" s="113">
        <v>5</v>
      </c>
      <c r="H33" s="113">
        <v>1</v>
      </c>
      <c r="I33" s="113"/>
      <c r="J33" s="113"/>
      <c r="K33" s="113">
        <v>22</v>
      </c>
      <c r="L33" s="45"/>
      <c r="M33" s="44"/>
      <c r="N33" s="75"/>
    </row>
    <row r="34" spans="1:14" ht="13.5" customHeight="1">
      <c r="A34" s="38"/>
      <c r="B34" s="43"/>
      <c r="C34" s="45"/>
      <c r="D34" s="263" t="str">
        <f>E10</f>
        <v>CWSA GU12 Navy</v>
      </c>
      <c r="E34" s="264"/>
      <c r="F34" s="113">
        <v>8</v>
      </c>
      <c r="G34" s="113">
        <v>5</v>
      </c>
      <c r="H34" s="113">
        <v>9</v>
      </c>
      <c r="I34" s="113"/>
      <c r="J34" s="113"/>
      <c r="K34" s="113">
        <v>24</v>
      </c>
      <c r="L34" s="45"/>
      <c r="M34" s="44"/>
      <c r="N34" s="75"/>
    </row>
    <row r="35" spans="1:14" ht="13.5" customHeight="1">
      <c r="A35" s="38"/>
      <c r="B35" s="43"/>
      <c r="C35" s="45"/>
      <c r="D35" s="263" t="str">
        <f>E11</f>
        <v>FCSC Nemesis White 02</v>
      </c>
      <c r="E35" s="264"/>
      <c r="F35" s="113">
        <v>10</v>
      </c>
      <c r="G35" s="113">
        <v>5</v>
      </c>
      <c r="H35" s="113">
        <v>9</v>
      </c>
      <c r="I35" s="113"/>
      <c r="J35" s="113"/>
      <c r="K35" s="113">
        <v>2</v>
      </c>
      <c r="L35" s="45"/>
      <c r="M35" s="44"/>
      <c r="N35" s="75"/>
    </row>
    <row r="36" spans="1:14" ht="6.75" customHeight="1">
      <c r="A36" s="38"/>
      <c r="B36" s="43"/>
      <c r="C36" s="45"/>
      <c r="D36" s="58"/>
      <c r="E36" s="58"/>
      <c r="F36" s="47"/>
      <c r="G36" s="47"/>
      <c r="H36" s="47"/>
      <c r="I36" s="47"/>
      <c r="J36" s="47"/>
      <c r="K36" s="47"/>
      <c r="L36" s="45"/>
      <c r="M36" s="44"/>
      <c r="N36" s="75"/>
    </row>
    <row r="37" spans="1:14" ht="13.5" customHeight="1">
      <c r="A37" s="38"/>
      <c r="B37" s="43"/>
      <c r="C37" s="45"/>
      <c r="D37" s="256" t="s">
        <v>467</v>
      </c>
      <c r="E37" s="257"/>
      <c r="F37" s="72" t="s">
        <v>393</v>
      </c>
      <c r="G37" s="73" t="s">
        <v>394</v>
      </c>
      <c r="H37" s="72" t="s">
        <v>395</v>
      </c>
      <c r="I37" s="73" t="s">
        <v>396</v>
      </c>
      <c r="J37" s="72" t="s">
        <v>397</v>
      </c>
      <c r="K37" s="73" t="s">
        <v>398</v>
      </c>
      <c r="L37" s="45"/>
      <c r="M37" s="44"/>
      <c r="N37" s="75"/>
    </row>
    <row r="38" spans="1:14" ht="13.5" customHeight="1">
      <c r="A38" s="38"/>
      <c r="B38" s="43"/>
      <c r="C38" s="45"/>
      <c r="D38" s="263" t="str">
        <f>I8</f>
        <v>Kent United G02 Green</v>
      </c>
      <c r="E38" s="264"/>
      <c r="F38" s="113">
        <v>9</v>
      </c>
      <c r="G38" s="113">
        <v>10</v>
      </c>
      <c r="H38" s="113">
        <v>1</v>
      </c>
      <c r="I38" s="113"/>
      <c r="J38" s="113"/>
      <c r="K38" s="113">
        <v>20</v>
      </c>
      <c r="L38" s="45"/>
      <c r="M38" s="44"/>
      <c r="N38" s="75"/>
    </row>
    <row r="39" spans="1:14" ht="13.5" customHeight="1">
      <c r="A39" s="38"/>
      <c r="B39" s="43"/>
      <c r="C39" s="45"/>
      <c r="D39" s="263" t="str">
        <f>I9</f>
        <v>Dragons FC GU13</v>
      </c>
      <c r="E39" s="264"/>
      <c r="F39" s="113">
        <v>2</v>
      </c>
      <c r="G39" s="113">
        <v>3</v>
      </c>
      <c r="H39" s="113">
        <v>5</v>
      </c>
      <c r="I39" s="113"/>
      <c r="J39" s="113"/>
      <c r="K39" s="113">
        <v>10</v>
      </c>
      <c r="L39" s="45"/>
      <c r="M39" s="44"/>
      <c r="N39" s="75"/>
    </row>
    <row r="40" spans="1:14" ht="13.5" customHeight="1">
      <c r="A40" s="38"/>
      <c r="B40" s="43"/>
      <c r="C40" s="45"/>
      <c r="D40" s="263" t="str">
        <f>I10</f>
        <v>Preston GM Langley FC</v>
      </c>
      <c r="E40" s="264"/>
      <c r="F40" s="113">
        <v>0</v>
      </c>
      <c r="G40" s="113">
        <v>5</v>
      </c>
      <c r="H40" s="113">
        <v>0</v>
      </c>
      <c r="I40" s="113"/>
      <c r="J40" s="113"/>
      <c r="K40" s="113">
        <v>5</v>
      </c>
      <c r="L40" s="45"/>
      <c r="M40" s="44"/>
      <c r="N40" s="75"/>
    </row>
    <row r="41" spans="1:14" ht="13.5" customHeight="1">
      <c r="A41" s="38"/>
      <c r="B41" s="43"/>
      <c r="C41" s="45"/>
      <c r="D41" s="263" t="str">
        <f>I11</f>
        <v>Wenatchee Fire G02 Black</v>
      </c>
      <c r="E41" s="264"/>
      <c r="F41" s="113">
        <v>9</v>
      </c>
      <c r="G41" s="113">
        <v>9</v>
      </c>
      <c r="H41" s="113">
        <v>10</v>
      </c>
      <c r="I41" s="113"/>
      <c r="J41" s="113"/>
      <c r="K41" s="113">
        <v>28</v>
      </c>
      <c r="L41" s="45"/>
      <c r="M41" s="44"/>
      <c r="N41" s="75"/>
    </row>
    <row r="42" spans="1:14" ht="13.5" customHeight="1">
      <c r="A42" s="38"/>
      <c r="B42" s="4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4"/>
      <c r="N42" s="75"/>
    </row>
    <row r="43" spans="1:14" ht="13.5" customHeight="1">
      <c r="A43" s="38"/>
      <c r="B43" s="43"/>
      <c r="C43" s="60"/>
      <c r="D43" s="61" t="s">
        <v>392</v>
      </c>
      <c r="E43" s="45"/>
      <c r="F43" s="45"/>
      <c r="G43" s="45"/>
      <c r="H43" s="45"/>
      <c r="I43" s="45"/>
      <c r="J43" s="45"/>
      <c r="K43" s="45"/>
      <c r="L43" s="45"/>
      <c r="M43" s="44"/>
      <c r="N43" s="75"/>
    </row>
    <row r="44" spans="1:14" ht="13.5" customHeight="1">
      <c r="A44" s="38"/>
      <c r="B44" s="43"/>
      <c r="C44" s="60"/>
      <c r="D44" s="62"/>
      <c r="E44" s="265" t="s">
        <v>598</v>
      </c>
      <c r="F44" s="265"/>
      <c r="G44" s="265"/>
      <c r="H44" s="265"/>
      <c r="I44" s="265"/>
      <c r="J44" s="265"/>
      <c r="K44" s="265"/>
      <c r="L44" s="45"/>
      <c r="M44" s="44"/>
      <c r="N44" s="75"/>
    </row>
    <row r="45" spans="1:14" ht="12.75">
      <c r="A45" s="38"/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4"/>
      <c r="N45" s="75"/>
    </row>
    <row r="46" spans="1:14" ht="12.75">
      <c r="A46" s="38"/>
      <c r="B46" s="4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4"/>
      <c r="N46" s="75"/>
    </row>
    <row r="47" spans="1:14" ht="12.75">
      <c r="A47" s="38"/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4"/>
      <c r="N47" s="75"/>
    </row>
    <row r="48" spans="1:14" ht="12.75">
      <c r="A48" s="38"/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4"/>
      <c r="N48" s="75"/>
    </row>
    <row r="49" spans="1:14" ht="12.75">
      <c r="A49" s="38"/>
      <c r="B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4"/>
      <c r="N49" s="75"/>
    </row>
    <row r="50" spans="1:14" ht="12.75">
      <c r="A50" s="38"/>
      <c r="B50" s="4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4"/>
      <c r="N50" s="75"/>
    </row>
    <row r="51" spans="1:14" ht="12.75">
      <c r="A51" s="38"/>
      <c r="B51" s="4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4"/>
      <c r="N51" s="75"/>
    </row>
    <row r="52" spans="1:14" ht="12.75">
      <c r="A52" s="38"/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4"/>
      <c r="N52" s="75"/>
    </row>
    <row r="53" spans="1:14" ht="12.75">
      <c r="A53" s="38"/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4"/>
      <c r="N53" s="75"/>
    </row>
    <row r="54" spans="1:14" ht="12.75">
      <c r="A54" s="38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4"/>
      <c r="N54" s="75"/>
    </row>
    <row r="55" spans="1:14" ht="12.75">
      <c r="A55" s="38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4"/>
      <c r="N55" s="75"/>
    </row>
    <row r="56" spans="1:14" ht="12.75">
      <c r="A56" s="38"/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4"/>
      <c r="N56" s="75"/>
    </row>
    <row r="57" spans="1:14" ht="12.75">
      <c r="A57" s="38"/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4"/>
      <c r="N57" s="75"/>
    </row>
    <row r="58" spans="1:14" ht="12.75">
      <c r="A58" s="38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75"/>
    </row>
    <row r="59" spans="1:14" ht="12.75">
      <c r="A59" s="38"/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4"/>
      <c r="N59" s="75"/>
    </row>
    <row r="60" spans="1:14" ht="12.75">
      <c r="A60" s="38"/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4"/>
      <c r="N60" s="75"/>
    </row>
    <row r="61" spans="1:14" ht="12.75">
      <c r="A61" s="38"/>
      <c r="B61" s="4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75"/>
    </row>
    <row r="62" spans="1:14" ht="12.75">
      <c r="A62" s="38"/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4"/>
      <c r="N62" s="75"/>
    </row>
    <row r="63" spans="1:14" ht="12.75">
      <c r="A63" s="38"/>
      <c r="B63" s="4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75"/>
    </row>
    <row r="64" spans="1:14" ht="12.75">
      <c r="A64" s="38"/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75"/>
    </row>
    <row r="65" spans="1:14" ht="12.75">
      <c r="A65" s="38"/>
      <c r="B65" s="4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4"/>
      <c r="N65" s="75"/>
    </row>
    <row r="66" spans="1:14" ht="12.75">
      <c r="A66" s="38"/>
      <c r="B66" s="4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75"/>
    </row>
    <row r="67" spans="1:14" ht="12.75">
      <c r="A67" s="38"/>
      <c r="B67" s="43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  <c r="N67" s="75"/>
    </row>
    <row r="68" spans="1:14" ht="13.5" thickBot="1">
      <c r="A68" s="38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75"/>
    </row>
    <row r="69" spans="1:14" ht="28.5" customHeight="1" thickBot="1" thickTop="1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76"/>
    </row>
    <row r="70" ht="13.5" thickTop="1"/>
  </sheetData>
  <sheetProtection/>
  <mergeCells count="52">
    <mergeCell ref="I23:J23"/>
    <mergeCell ref="G21:H21"/>
    <mergeCell ref="I21:J21"/>
    <mergeCell ref="E2:G2"/>
    <mergeCell ref="H2:J2"/>
    <mergeCell ref="C3:L5"/>
    <mergeCell ref="E7:F7"/>
    <mergeCell ref="I7:J7"/>
    <mergeCell ref="G13:H13"/>
    <mergeCell ref="I13:J13"/>
    <mergeCell ref="G25:H25"/>
    <mergeCell ref="I25:J25"/>
    <mergeCell ref="G22:H22"/>
    <mergeCell ref="I22:J22"/>
    <mergeCell ref="G16:H16"/>
    <mergeCell ref="G17:H17"/>
    <mergeCell ref="I17:J17"/>
    <mergeCell ref="G20:H20"/>
    <mergeCell ref="I20:J20"/>
    <mergeCell ref="G23:H23"/>
    <mergeCell ref="G18:H18"/>
    <mergeCell ref="I18:J18"/>
    <mergeCell ref="G19:H19"/>
    <mergeCell ref="I19:J19"/>
    <mergeCell ref="G14:H14"/>
    <mergeCell ref="I14:J14"/>
    <mergeCell ref="I16:J16"/>
    <mergeCell ref="I29:J29"/>
    <mergeCell ref="D31:E31"/>
    <mergeCell ref="D32:E32"/>
    <mergeCell ref="D33:E33"/>
    <mergeCell ref="D34:E34"/>
    <mergeCell ref="G26:H26"/>
    <mergeCell ref="I26:J26"/>
    <mergeCell ref="G27:H27"/>
    <mergeCell ref="I27:J27"/>
    <mergeCell ref="D37:E37"/>
    <mergeCell ref="D38:E38"/>
    <mergeCell ref="D39:E39"/>
    <mergeCell ref="D40:E40"/>
    <mergeCell ref="D41:E41"/>
    <mergeCell ref="G29:H29"/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1">
      <selection activeCell="C52" sqref="C52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41"/>
      <c r="L2" s="41"/>
      <c r="M2" s="42"/>
      <c r="N2" s="75"/>
    </row>
    <row r="3" spans="1:14" ht="15" customHeight="1">
      <c r="A3" s="38"/>
      <c r="B3" s="43"/>
      <c r="C3" s="245" t="s">
        <v>15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3.5" customHeight="1">
      <c r="A6" s="38"/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44"/>
      <c r="N6" s="75"/>
    </row>
    <row r="7" spans="1:14" s="78" customFormat="1" ht="18.75" customHeight="1">
      <c r="A7" s="38"/>
      <c r="B7" s="148"/>
      <c r="C7" s="259" t="s">
        <v>465</v>
      </c>
      <c r="D7" s="260"/>
      <c r="E7" s="149"/>
      <c r="F7" s="150"/>
      <c r="G7" s="259" t="s">
        <v>468</v>
      </c>
      <c r="H7" s="260"/>
      <c r="I7" s="151"/>
      <c r="J7" s="151"/>
      <c r="K7" s="259" t="s">
        <v>469</v>
      </c>
      <c r="L7" s="260"/>
      <c r="M7" s="77"/>
      <c r="N7" s="75"/>
    </row>
    <row r="8" spans="1:14" ht="13.5" customHeight="1">
      <c r="A8" s="38"/>
      <c r="B8" s="146"/>
      <c r="C8" s="248" t="s">
        <v>157</v>
      </c>
      <c r="D8" s="249"/>
      <c r="E8" s="152"/>
      <c r="F8" s="153"/>
      <c r="G8" s="248" t="s">
        <v>161</v>
      </c>
      <c r="H8" s="249"/>
      <c r="I8" s="154"/>
      <c r="J8" s="154"/>
      <c r="K8" s="248" t="s">
        <v>164</v>
      </c>
      <c r="L8" s="249"/>
      <c r="M8" s="44"/>
      <c r="N8" s="75"/>
    </row>
    <row r="9" spans="1:14" ht="13.5" customHeight="1">
      <c r="A9" s="38"/>
      <c r="B9" s="146"/>
      <c r="C9" s="248" t="s">
        <v>514</v>
      </c>
      <c r="D9" s="249"/>
      <c r="E9" s="152"/>
      <c r="F9" s="153"/>
      <c r="G9" s="248" t="s">
        <v>511</v>
      </c>
      <c r="H9" s="249"/>
      <c r="I9" s="154"/>
      <c r="J9" s="154"/>
      <c r="K9" s="248" t="s">
        <v>165</v>
      </c>
      <c r="L9" s="249"/>
      <c r="M9" s="44"/>
      <c r="N9" s="75"/>
    </row>
    <row r="10" spans="1:14" ht="13.5" customHeight="1">
      <c r="A10" s="38"/>
      <c r="B10" s="146"/>
      <c r="C10" s="248" t="s">
        <v>160</v>
      </c>
      <c r="D10" s="249"/>
      <c r="E10" s="152"/>
      <c r="F10" s="153"/>
      <c r="G10" s="248" t="s">
        <v>39</v>
      </c>
      <c r="H10" s="249"/>
      <c r="I10" s="154"/>
      <c r="J10" s="154"/>
      <c r="K10" s="248" t="s">
        <v>54</v>
      </c>
      <c r="L10" s="249"/>
      <c r="M10" s="44"/>
      <c r="N10" s="75"/>
    </row>
    <row r="11" spans="1:14" ht="13.5" customHeight="1">
      <c r="A11" s="38"/>
      <c r="B11" s="146"/>
      <c r="C11" s="91"/>
      <c r="D11" s="154"/>
      <c r="E11" s="154"/>
      <c r="F11" s="154"/>
      <c r="G11" s="91"/>
      <c r="H11" s="91"/>
      <c r="I11" s="154"/>
      <c r="J11" s="154"/>
      <c r="K11" s="248" t="s">
        <v>158</v>
      </c>
      <c r="L11" s="249"/>
      <c r="M11" s="44"/>
      <c r="N11" s="75"/>
    </row>
    <row r="12" spans="1:14" ht="13.5" customHeight="1">
      <c r="A12" s="38"/>
      <c r="B12" s="146"/>
      <c r="C12" s="248" t="s">
        <v>93</v>
      </c>
      <c r="D12" s="249"/>
      <c r="E12" s="190" t="s">
        <v>122</v>
      </c>
      <c r="F12" s="154"/>
      <c r="I12" s="154"/>
      <c r="J12" s="154"/>
      <c r="K12" s="183"/>
      <c r="M12" s="44"/>
      <c r="N12" s="75"/>
    </row>
    <row r="13" spans="1:14" ht="13.5" customHeight="1">
      <c r="A13" s="38"/>
      <c r="B13" s="146"/>
      <c r="C13" s="147"/>
      <c r="D13" s="147"/>
      <c r="E13" s="147"/>
      <c r="F13" s="147"/>
      <c r="G13" s="147"/>
      <c r="H13" s="147"/>
      <c r="I13" s="147"/>
      <c r="J13" s="155"/>
      <c r="K13" s="147"/>
      <c r="L13" s="147"/>
      <c r="M13" s="44"/>
      <c r="N13" s="75"/>
    </row>
    <row r="14" spans="1:14" ht="13.5" customHeight="1">
      <c r="A14" s="38"/>
      <c r="B14" s="146"/>
      <c r="C14" s="69" t="s">
        <v>378</v>
      </c>
      <c r="D14" s="69" t="s">
        <v>379</v>
      </c>
      <c r="E14" s="69" t="s">
        <v>380</v>
      </c>
      <c r="F14" s="69" t="s">
        <v>374</v>
      </c>
      <c r="G14" s="252" t="s">
        <v>381</v>
      </c>
      <c r="H14" s="252"/>
      <c r="I14" s="252" t="s">
        <v>382</v>
      </c>
      <c r="J14" s="252"/>
      <c r="K14" s="69" t="s">
        <v>374</v>
      </c>
      <c r="L14" s="69" t="s">
        <v>383</v>
      </c>
      <c r="M14" s="80"/>
      <c r="N14" s="75"/>
    </row>
    <row r="15" spans="1:14" ht="13.5" customHeight="1">
      <c r="A15" s="38"/>
      <c r="B15" s="146"/>
      <c r="C15" s="48">
        <v>42167</v>
      </c>
      <c r="D15" s="49">
        <v>0.75</v>
      </c>
      <c r="E15" s="50">
        <v>5</v>
      </c>
      <c r="F15" s="50">
        <v>2</v>
      </c>
      <c r="G15" s="250" t="str">
        <f>C12</f>
        <v>TSS Blue*</v>
      </c>
      <c r="H15" s="251"/>
      <c r="I15" s="250" t="str">
        <f>G9</f>
        <v>En Fuego FC</v>
      </c>
      <c r="J15" s="250"/>
      <c r="K15" s="52">
        <v>2</v>
      </c>
      <c r="L15" s="52" t="s">
        <v>117</v>
      </c>
      <c r="M15" s="80"/>
      <c r="N15" s="75"/>
    </row>
    <row r="16" spans="1:14" ht="12.75">
      <c r="A16" s="38"/>
      <c r="B16" s="146"/>
      <c r="C16" s="48">
        <v>42167</v>
      </c>
      <c r="D16" s="49">
        <v>0.7604166666666666</v>
      </c>
      <c r="E16" s="50">
        <v>1</v>
      </c>
      <c r="F16" s="50">
        <v>4</v>
      </c>
      <c r="G16" s="250" t="str">
        <f>K8</f>
        <v>Highline 01</v>
      </c>
      <c r="H16" s="251"/>
      <c r="I16" s="250" t="str">
        <f>K9</f>
        <v>Lake Hills Extreme G01</v>
      </c>
      <c r="J16" s="250"/>
      <c r="K16" s="52">
        <v>1</v>
      </c>
      <c r="L16" s="52" t="s">
        <v>400</v>
      </c>
      <c r="M16" s="84"/>
      <c r="N16" s="75"/>
    </row>
    <row r="17" spans="1:14" ht="13.5" customHeight="1">
      <c r="A17" s="38"/>
      <c r="B17" s="146"/>
      <c r="C17" s="48">
        <v>42167</v>
      </c>
      <c r="D17" s="49">
        <v>0.7604166666666666</v>
      </c>
      <c r="E17" s="50">
        <v>2</v>
      </c>
      <c r="F17" s="50">
        <v>1</v>
      </c>
      <c r="G17" s="250" t="str">
        <f>C10</f>
        <v>Eastside FC GU14 White</v>
      </c>
      <c r="H17" s="251"/>
      <c r="I17" s="250" t="str">
        <f>G8</f>
        <v>PacNW G02 Maroon</v>
      </c>
      <c r="J17" s="250"/>
      <c r="K17" s="52">
        <v>3</v>
      </c>
      <c r="L17" s="52" t="s">
        <v>399</v>
      </c>
      <c r="M17" s="84"/>
      <c r="N17" s="75"/>
    </row>
    <row r="18" spans="1:14" ht="13.5" customHeight="1">
      <c r="A18" s="38"/>
      <c r="B18" s="146"/>
      <c r="C18" s="48">
        <v>42167</v>
      </c>
      <c r="D18" s="49">
        <v>0.8125</v>
      </c>
      <c r="E18" s="205">
        <v>2</v>
      </c>
      <c r="F18" s="50">
        <v>5</v>
      </c>
      <c r="G18" s="250" t="str">
        <f>K10</f>
        <v>EFC G02 Red - Ford</v>
      </c>
      <c r="H18" s="251"/>
      <c r="I18" s="250" t="str">
        <f>K11</f>
        <v>Lake Oswego Soccer Club</v>
      </c>
      <c r="J18" s="250"/>
      <c r="K18" s="52">
        <v>0</v>
      </c>
      <c r="L18" s="52" t="s">
        <v>400</v>
      </c>
      <c r="M18" s="84"/>
      <c r="N18" s="75"/>
    </row>
    <row r="19" spans="1:14" ht="5.25" customHeight="1">
      <c r="A19" s="38"/>
      <c r="B19" s="146"/>
      <c r="C19" s="156"/>
      <c r="D19" s="157"/>
      <c r="E19" s="158"/>
      <c r="F19" s="158"/>
      <c r="G19" s="159"/>
      <c r="H19" s="160"/>
      <c r="I19" s="159"/>
      <c r="J19" s="159"/>
      <c r="K19" s="161"/>
      <c r="L19" s="161"/>
      <c r="M19" s="84"/>
      <c r="N19" s="75"/>
    </row>
    <row r="20" spans="1:14" ht="13.5" customHeight="1">
      <c r="A20" s="38"/>
      <c r="B20" s="146"/>
      <c r="C20" s="48">
        <v>42168</v>
      </c>
      <c r="D20" s="49">
        <v>0.3333333333333333</v>
      </c>
      <c r="E20" s="50">
        <v>3</v>
      </c>
      <c r="F20" s="50">
        <v>2</v>
      </c>
      <c r="G20" s="250" t="str">
        <f>C9</f>
        <v>Mercer Island Thunder</v>
      </c>
      <c r="H20" s="251"/>
      <c r="I20" s="250" t="str">
        <f>G10</f>
        <v>Missoula Strikers GU14 Black</v>
      </c>
      <c r="J20" s="250"/>
      <c r="K20" s="52">
        <v>1</v>
      </c>
      <c r="L20" s="52" t="s">
        <v>399</v>
      </c>
      <c r="M20" s="84"/>
      <c r="N20" s="75"/>
    </row>
    <row r="21" spans="1:14" ht="12.75">
      <c r="A21" s="38"/>
      <c r="B21" s="146"/>
      <c r="C21" s="48">
        <v>42168</v>
      </c>
      <c r="D21" s="49">
        <v>0.3854166666666667</v>
      </c>
      <c r="E21" s="50">
        <v>3</v>
      </c>
      <c r="F21" s="50">
        <v>3</v>
      </c>
      <c r="G21" s="250" t="str">
        <f>C8</f>
        <v>CWSA G01 Navy Washburn</v>
      </c>
      <c r="H21" s="251"/>
      <c r="I21" s="250" t="str">
        <f>C10</f>
        <v>Eastside FC GU14 White</v>
      </c>
      <c r="J21" s="250"/>
      <c r="K21" s="52">
        <v>1</v>
      </c>
      <c r="L21" s="52" t="s">
        <v>384</v>
      </c>
      <c r="M21" s="84"/>
      <c r="N21" s="75"/>
    </row>
    <row r="22" spans="1:14" ht="13.5" customHeight="1">
      <c r="A22" s="38"/>
      <c r="B22" s="146"/>
      <c r="C22" s="48">
        <v>42168</v>
      </c>
      <c r="D22" s="49">
        <v>0.3854166666666667</v>
      </c>
      <c r="E22" s="50" t="s">
        <v>279</v>
      </c>
      <c r="F22" s="50">
        <v>4</v>
      </c>
      <c r="G22" s="250" t="str">
        <f>G8</f>
        <v>PacNW G02 Maroon</v>
      </c>
      <c r="H22" s="251"/>
      <c r="I22" s="250" t="str">
        <f>G9</f>
        <v>En Fuego FC</v>
      </c>
      <c r="J22" s="250"/>
      <c r="K22" s="52">
        <v>0</v>
      </c>
      <c r="L22" s="52" t="s">
        <v>385</v>
      </c>
      <c r="M22" s="84"/>
      <c r="N22" s="75"/>
    </row>
    <row r="23" spans="1:14" ht="13.5" customHeight="1">
      <c r="A23" s="38"/>
      <c r="B23" s="146"/>
      <c r="C23" s="48">
        <v>42168</v>
      </c>
      <c r="D23" s="49">
        <v>0.4375</v>
      </c>
      <c r="E23" s="50" t="s">
        <v>279</v>
      </c>
      <c r="F23" s="50">
        <v>0</v>
      </c>
      <c r="G23" s="250" t="str">
        <f>K9</f>
        <v>Lake Hills Extreme G01</v>
      </c>
      <c r="H23" s="251"/>
      <c r="I23" s="250" t="str">
        <f>K10</f>
        <v>EFC G02 Red - Ford</v>
      </c>
      <c r="J23" s="250"/>
      <c r="K23" s="52">
        <v>6</v>
      </c>
      <c r="L23" s="52" t="s">
        <v>413</v>
      </c>
      <c r="M23" s="84"/>
      <c r="N23" s="75"/>
    </row>
    <row r="24" spans="1:14" ht="13.5" customHeight="1">
      <c r="A24" s="38"/>
      <c r="B24" s="146"/>
      <c r="C24" s="48">
        <v>42168</v>
      </c>
      <c r="D24" s="195">
        <v>0.4375</v>
      </c>
      <c r="E24" s="205">
        <v>2</v>
      </c>
      <c r="F24" s="50">
        <v>2</v>
      </c>
      <c r="G24" s="289" t="s">
        <v>563</v>
      </c>
      <c r="H24" s="290"/>
      <c r="I24" s="289" t="s">
        <v>167</v>
      </c>
      <c r="J24" s="289"/>
      <c r="K24" s="52">
        <v>4</v>
      </c>
      <c r="L24" s="52" t="s">
        <v>117</v>
      </c>
      <c r="M24" s="84"/>
      <c r="N24" s="75"/>
    </row>
    <row r="25" spans="1:14" ht="13.5" customHeight="1">
      <c r="A25" s="38"/>
      <c r="B25" s="146"/>
      <c r="C25" s="48">
        <v>42168</v>
      </c>
      <c r="D25" s="49">
        <v>0.4375</v>
      </c>
      <c r="E25" s="50">
        <v>4</v>
      </c>
      <c r="F25" s="50">
        <v>0</v>
      </c>
      <c r="G25" s="250" t="str">
        <f>K11</f>
        <v>Lake Oswego Soccer Club</v>
      </c>
      <c r="H25" s="251"/>
      <c r="I25" s="250" t="str">
        <f>K8</f>
        <v>Highline 01</v>
      </c>
      <c r="J25" s="250"/>
      <c r="K25" s="52">
        <v>3</v>
      </c>
      <c r="L25" s="52" t="s">
        <v>413</v>
      </c>
      <c r="M25" s="84"/>
      <c r="N25" s="75"/>
    </row>
    <row r="26" spans="1:14" ht="13.5" customHeight="1">
      <c r="A26" s="38"/>
      <c r="B26" s="146"/>
      <c r="C26" s="48">
        <v>42168</v>
      </c>
      <c r="D26" s="49">
        <v>0.5416666666666666</v>
      </c>
      <c r="E26" s="50" t="s">
        <v>279</v>
      </c>
      <c r="F26" s="50">
        <v>0</v>
      </c>
      <c r="G26" s="250" t="str">
        <f>C9</f>
        <v>Mercer Island Thunder</v>
      </c>
      <c r="H26" s="251"/>
      <c r="I26" s="250" t="str">
        <f>C10</f>
        <v>Eastside FC GU14 White</v>
      </c>
      <c r="J26" s="250"/>
      <c r="K26" s="52">
        <v>4</v>
      </c>
      <c r="L26" s="52" t="s">
        <v>384</v>
      </c>
      <c r="M26" s="84"/>
      <c r="N26" s="75"/>
    </row>
    <row r="27" spans="1:14" ht="13.5" customHeight="1">
      <c r="A27" s="38"/>
      <c r="B27" s="146"/>
      <c r="C27" s="48">
        <v>42168</v>
      </c>
      <c r="D27" s="49">
        <v>0.59375</v>
      </c>
      <c r="E27" s="50">
        <v>3</v>
      </c>
      <c r="F27" s="50">
        <v>0</v>
      </c>
      <c r="G27" s="250" t="str">
        <f>G10</f>
        <v>Missoula Strikers GU14 Black</v>
      </c>
      <c r="H27" s="251"/>
      <c r="I27" s="250" t="str">
        <f>G8</f>
        <v>PacNW G02 Maroon</v>
      </c>
      <c r="J27" s="250"/>
      <c r="K27" s="52">
        <v>6</v>
      </c>
      <c r="L27" s="52" t="s">
        <v>385</v>
      </c>
      <c r="M27" s="84"/>
      <c r="N27" s="75"/>
    </row>
    <row r="28" spans="1:14" ht="13.5" customHeight="1">
      <c r="A28" s="38"/>
      <c r="B28" s="146"/>
      <c r="C28" s="48">
        <v>42168</v>
      </c>
      <c r="D28" s="49">
        <v>0.59375</v>
      </c>
      <c r="E28" s="50">
        <v>4</v>
      </c>
      <c r="F28" s="50">
        <v>0</v>
      </c>
      <c r="G28" s="250" t="str">
        <f>K9</f>
        <v>Lake Hills Extreme G01</v>
      </c>
      <c r="H28" s="251"/>
      <c r="I28" s="250" t="str">
        <f>K11</f>
        <v>Lake Oswego Soccer Club</v>
      </c>
      <c r="J28" s="250"/>
      <c r="K28" s="52">
        <v>5</v>
      </c>
      <c r="L28" s="52" t="s">
        <v>413</v>
      </c>
      <c r="M28" s="84"/>
      <c r="N28" s="75"/>
    </row>
    <row r="29" spans="1:14" ht="13.5" customHeight="1">
      <c r="A29" s="38"/>
      <c r="B29" s="146"/>
      <c r="C29" s="48">
        <v>42168</v>
      </c>
      <c r="D29" s="49">
        <v>0.6875</v>
      </c>
      <c r="E29" s="50" t="s">
        <v>279</v>
      </c>
      <c r="F29" s="50">
        <v>1</v>
      </c>
      <c r="G29" s="250" t="s">
        <v>167</v>
      </c>
      <c r="H29" s="251"/>
      <c r="I29" s="250" t="s">
        <v>164</v>
      </c>
      <c r="J29" s="250"/>
      <c r="K29" s="52">
        <v>0</v>
      </c>
      <c r="L29" s="52" t="s">
        <v>117</v>
      </c>
      <c r="M29" s="84"/>
      <c r="N29" s="75"/>
    </row>
    <row r="30" spans="1:14" ht="13.5" customHeight="1">
      <c r="A30" s="38"/>
      <c r="B30" s="146"/>
      <c r="C30" s="48">
        <v>42168</v>
      </c>
      <c r="D30" s="49">
        <v>0.75</v>
      </c>
      <c r="E30" s="50">
        <v>1</v>
      </c>
      <c r="F30" s="50">
        <v>1</v>
      </c>
      <c r="G30" s="250" t="str">
        <f>G9</f>
        <v>En Fuego FC</v>
      </c>
      <c r="H30" s="251"/>
      <c r="I30" s="250" t="str">
        <f>C8</f>
        <v>CWSA G01 Navy Washburn</v>
      </c>
      <c r="J30" s="250"/>
      <c r="K30" s="52">
        <v>3</v>
      </c>
      <c r="L30" s="52" t="s">
        <v>399</v>
      </c>
      <c r="M30" s="84"/>
      <c r="N30" s="75"/>
    </row>
    <row r="31" spans="1:14" ht="6" customHeight="1">
      <c r="A31" s="38"/>
      <c r="B31" s="146"/>
      <c r="C31" s="156"/>
      <c r="D31" s="157"/>
      <c r="E31" s="158"/>
      <c r="F31" s="158"/>
      <c r="G31" s="159"/>
      <c r="H31" s="160"/>
      <c r="I31" s="159"/>
      <c r="J31" s="159"/>
      <c r="K31" s="161"/>
      <c r="L31" s="161"/>
      <c r="M31" s="84"/>
      <c r="N31" s="75"/>
    </row>
    <row r="32" spans="1:14" ht="13.5" customHeight="1">
      <c r="A32" s="38"/>
      <c r="B32" s="146"/>
      <c r="C32" s="48">
        <v>42169</v>
      </c>
      <c r="D32" s="49">
        <v>0.4375</v>
      </c>
      <c r="E32" s="50">
        <v>1</v>
      </c>
      <c r="F32" s="50">
        <v>1</v>
      </c>
      <c r="G32" s="250" t="str">
        <f>K8</f>
        <v>Highline 01</v>
      </c>
      <c r="H32" s="251"/>
      <c r="I32" s="250" t="str">
        <f>K10</f>
        <v>EFC G02 Red - Ford</v>
      </c>
      <c r="J32" s="250"/>
      <c r="K32" s="52">
        <v>0</v>
      </c>
      <c r="L32" s="52" t="s">
        <v>413</v>
      </c>
      <c r="M32" s="84"/>
      <c r="N32" s="75"/>
    </row>
    <row r="33" spans="1:14" ht="13.5" customHeight="1">
      <c r="A33" s="38"/>
      <c r="B33" s="146"/>
      <c r="C33" s="48">
        <v>42169</v>
      </c>
      <c r="D33" s="49">
        <v>0.4375</v>
      </c>
      <c r="E33" s="50">
        <v>2</v>
      </c>
      <c r="F33" s="50">
        <v>0</v>
      </c>
      <c r="G33" s="250" t="str">
        <f>G9</f>
        <v>En Fuego FC</v>
      </c>
      <c r="H33" s="251"/>
      <c r="I33" s="250" t="str">
        <f>G10</f>
        <v>Missoula Strikers GU14 Black</v>
      </c>
      <c r="J33" s="250"/>
      <c r="K33" s="52">
        <v>5</v>
      </c>
      <c r="L33" s="52" t="s">
        <v>385</v>
      </c>
      <c r="M33" s="84"/>
      <c r="N33" s="75"/>
    </row>
    <row r="34" spans="1:14" ht="13.5" customHeight="1">
      <c r="A34" s="38"/>
      <c r="B34" s="146"/>
      <c r="C34" s="48">
        <v>42169</v>
      </c>
      <c r="D34" s="49">
        <v>0.4375</v>
      </c>
      <c r="E34" s="50">
        <v>3</v>
      </c>
      <c r="F34" s="50">
        <v>4</v>
      </c>
      <c r="G34" s="250" t="str">
        <f>C8</f>
        <v>CWSA G01 Navy Washburn</v>
      </c>
      <c r="H34" s="251"/>
      <c r="I34" s="250" t="str">
        <f>C9</f>
        <v>Mercer Island Thunder</v>
      </c>
      <c r="J34" s="250"/>
      <c r="K34" s="52">
        <v>0</v>
      </c>
      <c r="L34" s="52" t="s">
        <v>384</v>
      </c>
      <c r="M34" s="84"/>
      <c r="N34" s="75"/>
    </row>
    <row r="35" spans="1:14" ht="13.5" customHeight="1">
      <c r="A35" s="38"/>
      <c r="B35" s="146"/>
      <c r="C35" s="48">
        <v>42169</v>
      </c>
      <c r="D35" s="49">
        <v>0.5520833333333334</v>
      </c>
      <c r="E35" s="50">
        <v>4</v>
      </c>
      <c r="F35" s="50">
        <v>0</v>
      </c>
      <c r="G35" s="250" t="s">
        <v>511</v>
      </c>
      <c r="H35" s="251"/>
      <c r="I35" s="250" t="s">
        <v>167</v>
      </c>
      <c r="J35" s="250"/>
      <c r="K35" s="52">
        <v>2</v>
      </c>
      <c r="L35" s="52" t="s">
        <v>117</v>
      </c>
      <c r="M35" s="84"/>
      <c r="N35" s="75"/>
    </row>
    <row r="36" spans="1:14" ht="5.25" customHeight="1">
      <c r="A36" s="38"/>
      <c r="B36" s="146"/>
      <c r="C36" s="156"/>
      <c r="D36" s="157"/>
      <c r="E36" s="158"/>
      <c r="F36" s="158"/>
      <c r="G36" s="159"/>
      <c r="H36" s="160"/>
      <c r="I36" s="159"/>
      <c r="J36" s="159"/>
      <c r="K36" s="161"/>
      <c r="L36" s="161"/>
      <c r="M36" s="84"/>
      <c r="N36" s="75"/>
    </row>
    <row r="37" spans="1:14" ht="13.5" customHeight="1">
      <c r="A37" s="38"/>
      <c r="B37" s="146"/>
      <c r="C37" s="48">
        <v>42169</v>
      </c>
      <c r="D37" s="49">
        <v>0.6041666666666666</v>
      </c>
      <c r="E37" s="50">
        <v>3</v>
      </c>
      <c r="F37" s="50"/>
      <c r="G37" s="250" t="s">
        <v>386</v>
      </c>
      <c r="H37" s="251"/>
      <c r="I37" s="250" t="s">
        <v>401</v>
      </c>
      <c r="J37" s="250"/>
      <c r="K37" s="52"/>
      <c r="L37" s="52" t="s">
        <v>414</v>
      </c>
      <c r="M37" s="84"/>
      <c r="N37" s="75"/>
    </row>
    <row r="38" spans="1:14" ht="13.5" customHeight="1">
      <c r="A38" s="38"/>
      <c r="B38" s="146"/>
      <c r="C38" s="48">
        <v>42169</v>
      </c>
      <c r="D38" s="49">
        <v>0.6041666666666666</v>
      </c>
      <c r="E38" s="50">
        <v>4</v>
      </c>
      <c r="F38" s="50"/>
      <c r="G38" s="250" t="s">
        <v>388</v>
      </c>
      <c r="H38" s="251"/>
      <c r="I38" s="250" t="s">
        <v>402</v>
      </c>
      <c r="J38" s="250"/>
      <c r="K38" s="52"/>
      <c r="L38" s="52" t="s">
        <v>414</v>
      </c>
      <c r="M38" s="84"/>
      <c r="N38" s="75"/>
    </row>
    <row r="39" spans="1:14" ht="5.25" customHeight="1">
      <c r="A39" s="38"/>
      <c r="B39" s="146"/>
      <c r="C39" s="156"/>
      <c r="D39" s="157"/>
      <c r="E39" s="158"/>
      <c r="F39" s="158"/>
      <c r="G39" s="159"/>
      <c r="H39" s="160"/>
      <c r="I39" s="159"/>
      <c r="J39" s="159"/>
      <c r="K39" s="161"/>
      <c r="L39" s="161"/>
      <c r="M39" s="84"/>
      <c r="N39" s="75"/>
    </row>
    <row r="40" spans="1:14" ht="13.5" customHeight="1">
      <c r="A40" s="38"/>
      <c r="B40" s="146"/>
      <c r="C40" s="48">
        <v>42169</v>
      </c>
      <c r="D40" s="49">
        <v>0.71875</v>
      </c>
      <c r="E40" s="50">
        <v>1</v>
      </c>
      <c r="F40" s="50"/>
      <c r="G40" s="250" t="s">
        <v>390</v>
      </c>
      <c r="H40" s="251"/>
      <c r="I40" s="250" t="s">
        <v>391</v>
      </c>
      <c r="J40" s="250"/>
      <c r="K40" s="52"/>
      <c r="L40" s="52" t="s">
        <v>392</v>
      </c>
      <c r="M40" s="84"/>
      <c r="N40" s="75"/>
    </row>
    <row r="41" spans="1:14" ht="13.5" customHeight="1">
      <c r="A41" s="38"/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44"/>
      <c r="N41" s="75"/>
    </row>
    <row r="42" spans="1:14" ht="13.5" customHeight="1">
      <c r="A42" s="38"/>
      <c r="B42" s="146"/>
      <c r="C42" s="47"/>
      <c r="D42" s="256" t="s">
        <v>376</v>
      </c>
      <c r="E42" s="257"/>
      <c r="F42" s="71" t="s">
        <v>393</v>
      </c>
      <c r="G42" s="73" t="s">
        <v>394</v>
      </c>
      <c r="H42" s="72" t="s">
        <v>395</v>
      </c>
      <c r="I42" s="73" t="s">
        <v>396</v>
      </c>
      <c r="J42" s="72" t="s">
        <v>397</v>
      </c>
      <c r="K42" s="73" t="s">
        <v>398</v>
      </c>
      <c r="L42" s="47"/>
      <c r="M42" s="44"/>
      <c r="N42" s="75"/>
    </row>
    <row r="43" spans="1:14" ht="13.5" customHeight="1">
      <c r="A43" s="38"/>
      <c r="B43" s="146"/>
      <c r="C43" s="47"/>
      <c r="D43" s="254" t="str">
        <f>C8</f>
        <v>CWSA G01 Navy Washburn</v>
      </c>
      <c r="E43" s="255"/>
      <c r="F43" s="119">
        <v>9</v>
      </c>
      <c r="G43" s="113">
        <v>9</v>
      </c>
      <c r="H43" s="113">
        <v>10</v>
      </c>
      <c r="I43" s="113"/>
      <c r="J43" s="113"/>
      <c r="K43" s="113">
        <v>28</v>
      </c>
      <c r="L43" s="47"/>
      <c r="M43" s="44"/>
      <c r="N43" s="75"/>
    </row>
    <row r="44" spans="1:14" ht="13.5" customHeight="1">
      <c r="A44" s="38"/>
      <c r="B44" s="146"/>
      <c r="C44" s="47"/>
      <c r="D44" s="254" t="str">
        <f>C9</f>
        <v>Mercer Island Thunder</v>
      </c>
      <c r="E44" s="255"/>
      <c r="F44" s="119">
        <v>8</v>
      </c>
      <c r="G44" s="113">
        <v>0</v>
      </c>
      <c r="H44" s="113">
        <v>0</v>
      </c>
      <c r="I44" s="113"/>
      <c r="J44" s="113"/>
      <c r="K44" s="113">
        <v>8</v>
      </c>
      <c r="L44" s="47"/>
      <c r="M44" s="44"/>
      <c r="N44" s="75"/>
    </row>
    <row r="45" spans="1:14" ht="13.5" customHeight="1">
      <c r="A45" s="38"/>
      <c r="B45" s="146"/>
      <c r="C45" s="47"/>
      <c r="D45" s="254" t="str">
        <f>C10</f>
        <v>Eastside FC GU14 White</v>
      </c>
      <c r="E45" s="255"/>
      <c r="F45" s="119">
        <v>1</v>
      </c>
      <c r="G45" s="113">
        <v>1</v>
      </c>
      <c r="H45" s="113">
        <v>10</v>
      </c>
      <c r="I45" s="113"/>
      <c r="J45" s="113"/>
      <c r="K45" s="113">
        <v>12</v>
      </c>
      <c r="L45" s="47"/>
      <c r="M45" s="44"/>
      <c r="N45" s="75"/>
    </row>
    <row r="46" spans="1:14" ht="7.5" customHeight="1">
      <c r="A46" s="38"/>
      <c r="B46" s="146"/>
      <c r="C46" s="58"/>
      <c r="D46" s="58"/>
      <c r="E46" s="58"/>
      <c r="F46" s="47"/>
      <c r="G46" s="47"/>
      <c r="H46" s="47"/>
      <c r="I46" s="47"/>
      <c r="J46" s="47"/>
      <c r="K46" s="47"/>
      <c r="L46" s="47"/>
      <c r="M46" s="44"/>
      <c r="N46" s="75"/>
    </row>
    <row r="47" spans="1:14" ht="13.5" customHeight="1">
      <c r="A47" s="38"/>
      <c r="B47" s="146"/>
      <c r="C47" s="47"/>
      <c r="D47" s="256" t="s">
        <v>40</v>
      </c>
      <c r="E47" s="257"/>
      <c r="F47" s="71" t="s">
        <v>393</v>
      </c>
      <c r="G47" s="73" t="s">
        <v>394</v>
      </c>
      <c r="H47" s="72" t="s">
        <v>395</v>
      </c>
      <c r="I47" s="73" t="s">
        <v>396</v>
      </c>
      <c r="J47" s="72" t="s">
        <v>397</v>
      </c>
      <c r="K47" s="73" t="s">
        <v>398</v>
      </c>
      <c r="L47" s="47"/>
      <c r="M47" s="44"/>
      <c r="N47" s="75"/>
    </row>
    <row r="48" spans="1:14" ht="13.5" customHeight="1">
      <c r="A48" s="38"/>
      <c r="B48" s="146"/>
      <c r="C48" s="47"/>
      <c r="D48" s="254" t="str">
        <f>G8</f>
        <v>PacNW G02 Maroon</v>
      </c>
      <c r="E48" s="255"/>
      <c r="F48" s="113">
        <v>9</v>
      </c>
      <c r="G48" s="113">
        <v>10</v>
      </c>
      <c r="H48" s="113">
        <v>10</v>
      </c>
      <c r="I48" s="113"/>
      <c r="J48" s="113"/>
      <c r="K48" s="113">
        <v>29</v>
      </c>
      <c r="L48" s="47"/>
      <c r="M48" s="44"/>
      <c r="N48" s="75"/>
    </row>
    <row r="49" spans="1:14" ht="13.5" customHeight="1">
      <c r="A49" s="38"/>
      <c r="B49" s="146"/>
      <c r="C49" s="47"/>
      <c r="D49" s="254" t="str">
        <f>G9</f>
        <v>En Fuego FC</v>
      </c>
      <c r="E49" s="255"/>
      <c r="F49" s="113">
        <v>0</v>
      </c>
      <c r="G49" s="113">
        <v>1</v>
      </c>
      <c r="H49" s="113">
        <v>0</v>
      </c>
      <c r="I49" s="113"/>
      <c r="J49" s="113"/>
      <c r="K49" s="113">
        <v>1</v>
      </c>
      <c r="L49" s="47"/>
      <c r="M49" s="44"/>
      <c r="N49" s="75"/>
    </row>
    <row r="50" spans="1:14" ht="13.5" customHeight="1">
      <c r="A50" s="38"/>
      <c r="B50" s="146"/>
      <c r="C50" s="47"/>
      <c r="D50" s="254" t="str">
        <f>G10</f>
        <v>Missoula Strikers GU14 Black</v>
      </c>
      <c r="E50" s="255"/>
      <c r="F50" s="113">
        <v>1</v>
      </c>
      <c r="G50" s="113">
        <v>0</v>
      </c>
      <c r="H50" s="113">
        <v>10</v>
      </c>
      <c r="I50" s="113"/>
      <c r="J50" s="113"/>
      <c r="K50" s="113">
        <v>11</v>
      </c>
      <c r="L50" s="47"/>
      <c r="M50" s="44"/>
      <c r="N50" s="75"/>
    </row>
    <row r="51" spans="1:14" ht="7.5" customHeight="1">
      <c r="A51" s="38"/>
      <c r="B51" s="146"/>
      <c r="C51" s="58"/>
      <c r="D51" s="58"/>
      <c r="E51" s="58"/>
      <c r="F51" s="47"/>
      <c r="G51" s="47"/>
      <c r="H51" s="47"/>
      <c r="I51" s="47"/>
      <c r="J51" s="47"/>
      <c r="K51" s="47"/>
      <c r="L51" s="47"/>
      <c r="M51" s="44"/>
      <c r="N51" s="75"/>
    </row>
    <row r="52" spans="1:14" ht="13.5" customHeight="1">
      <c r="A52" s="38"/>
      <c r="B52" s="146"/>
      <c r="C52" s="47"/>
      <c r="D52" s="256" t="s">
        <v>41</v>
      </c>
      <c r="E52" s="257"/>
      <c r="F52" s="71" t="s">
        <v>393</v>
      </c>
      <c r="G52" s="73" t="s">
        <v>394</v>
      </c>
      <c r="H52" s="72" t="s">
        <v>395</v>
      </c>
      <c r="I52" s="73" t="s">
        <v>396</v>
      </c>
      <c r="J52" s="72" t="s">
        <v>397</v>
      </c>
      <c r="K52" s="73" t="s">
        <v>398</v>
      </c>
      <c r="L52" s="47"/>
      <c r="M52" s="44"/>
      <c r="N52" s="75"/>
    </row>
    <row r="53" spans="1:14" ht="13.5" customHeight="1">
      <c r="A53" s="38"/>
      <c r="B53" s="146"/>
      <c r="C53" s="47"/>
      <c r="D53" s="254" t="str">
        <f>K8</f>
        <v>Highline 01</v>
      </c>
      <c r="E53" s="255"/>
      <c r="F53" s="113">
        <v>9</v>
      </c>
      <c r="G53" s="113">
        <v>10</v>
      </c>
      <c r="H53" s="113">
        <v>8</v>
      </c>
      <c r="I53" s="113"/>
      <c r="J53" s="113"/>
      <c r="K53" s="113">
        <v>27</v>
      </c>
      <c r="L53" s="47"/>
      <c r="M53" s="44"/>
      <c r="N53" s="75"/>
    </row>
    <row r="54" spans="1:14" ht="13.5" customHeight="1">
      <c r="A54" s="38"/>
      <c r="B54" s="146"/>
      <c r="C54" s="47"/>
      <c r="D54" s="254" t="str">
        <f>K9</f>
        <v>Lake Hills Extreme G01</v>
      </c>
      <c r="E54" s="255"/>
      <c r="F54" s="113">
        <v>1</v>
      </c>
      <c r="G54" s="113">
        <v>0</v>
      </c>
      <c r="H54" s="113">
        <v>0</v>
      </c>
      <c r="I54" s="113"/>
      <c r="J54" s="113"/>
      <c r="K54" s="113">
        <v>1</v>
      </c>
      <c r="L54" s="47"/>
      <c r="M54" s="44"/>
      <c r="N54" s="75"/>
    </row>
    <row r="55" spans="1:14" ht="13.5" customHeight="1">
      <c r="A55" s="38"/>
      <c r="B55" s="146"/>
      <c r="C55" s="47"/>
      <c r="D55" s="254" t="str">
        <f>K10</f>
        <v>EFC G02 Red - Ford</v>
      </c>
      <c r="E55" s="255"/>
      <c r="F55" s="113">
        <v>10</v>
      </c>
      <c r="G55" s="113">
        <v>10</v>
      </c>
      <c r="H55" s="113">
        <v>0</v>
      </c>
      <c r="I55" s="113"/>
      <c r="J55" s="113"/>
      <c r="K55" s="113">
        <v>20</v>
      </c>
      <c r="L55" s="47"/>
      <c r="M55" s="44"/>
      <c r="N55" s="75"/>
    </row>
    <row r="56" spans="1:14" ht="13.5" customHeight="1">
      <c r="A56" s="38"/>
      <c r="B56" s="146"/>
      <c r="C56" s="47"/>
      <c r="D56" s="254" t="str">
        <f>K11</f>
        <v>Lake Oswego Soccer Club</v>
      </c>
      <c r="E56" s="255"/>
      <c r="F56" s="113">
        <v>0</v>
      </c>
      <c r="G56" s="113">
        <v>0</v>
      </c>
      <c r="H56" s="113">
        <v>10</v>
      </c>
      <c r="I56" s="113"/>
      <c r="J56" s="113"/>
      <c r="K56" s="113">
        <v>10</v>
      </c>
      <c r="L56" s="47"/>
      <c r="M56" s="44"/>
      <c r="N56" s="75"/>
    </row>
    <row r="57" spans="1:14" ht="13.5" customHeight="1">
      <c r="A57" s="38"/>
      <c r="B57" s="146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44"/>
      <c r="N57" s="75"/>
    </row>
    <row r="58" spans="1:14" ht="13.5" customHeight="1">
      <c r="A58" s="38"/>
      <c r="B58" s="146"/>
      <c r="C58" s="162"/>
      <c r="D58" s="163" t="s">
        <v>411</v>
      </c>
      <c r="E58" s="162"/>
      <c r="F58" s="162"/>
      <c r="G58" s="162"/>
      <c r="H58" s="162"/>
      <c r="I58" s="162"/>
      <c r="J58" s="162"/>
      <c r="K58" s="162"/>
      <c r="L58" s="162"/>
      <c r="M58" s="44"/>
      <c r="N58" s="75"/>
    </row>
    <row r="59" spans="1:14" ht="13.5" customHeight="1">
      <c r="A59" s="38"/>
      <c r="B59" s="146"/>
      <c r="C59" s="164"/>
      <c r="D59" s="165"/>
      <c r="E59" s="278" t="s">
        <v>586</v>
      </c>
      <c r="F59" s="279"/>
      <c r="G59" s="279"/>
      <c r="H59" s="279"/>
      <c r="I59" s="279"/>
      <c r="J59" s="279"/>
      <c r="K59" s="279"/>
      <c r="L59" s="162"/>
      <c r="M59" s="44"/>
      <c r="N59" s="75"/>
    </row>
    <row r="60" spans="1:14" ht="13.5" customHeight="1">
      <c r="A60" s="38"/>
      <c r="B60" s="146"/>
      <c r="C60" s="164"/>
      <c r="D60" s="165" t="s">
        <v>412</v>
      </c>
      <c r="E60" s="162"/>
      <c r="F60" s="162"/>
      <c r="G60" s="162"/>
      <c r="H60" s="162"/>
      <c r="I60" s="162"/>
      <c r="J60" s="162"/>
      <c r="K60" s="162"/>
      <c r="L60" s="162"/>
      <c r="M60" s="44"/>
      <c r="N60" s="75"/>
    </row>
    <row r="61" spans="1:14" ht="13.5" customHeight="1">
      <c r="A61" s="38"/>
      <c r="B61" s="146"/>
      <c r="C61" s="164"/>
      <c r="D61" s="165"/>
      <c r="E61" s="278" t="s">
        <v>587</v>
      </c>
      <c r="F61" s="279"/>
      <c r="G61" s="279"/>
      <c r="H61" s="279"/>
      <c r="I61" s="279"/>
      <c r="J61" s="279"/>
      <c r="K61" s="279"/>
      <c r="L61" s="162"/>
      <c r="M61" s="44"/>
      <c r="N61" s="75"/>
    </row>
    <row r="62" spans="1:14" ht="13.5" customHeight="1">
      <c r="A62" s="38"/>
      <c r="B62" s="146"/>
      <c r="C62" s="164"/>
      <c r="D62" s="165" t="s">
        <v>392</v>
      </c>
      <c r="E62" s="162"/>
      <c r="F62" s="162"/>
      <c r="G62" s="162"/>
      <c r="H62" s="162"/>
      <c r="I62" s="162"/>
      <c r="J62" s="162"/>
      <c r="K62" s="162"/>
      <c r="L62" s="162"/>
      <c r="M62" s="44"/>
      <c r="N62" s="75"/>
    </row>
    <row r="63" spans="1:14" ht="13.5" customHeight="1">
      <c r="A63" s="38"/>
      <c r="B63" s="146"/>
      <c r="C63" s="164"/>
      <c r="D63" s="166"/>
      <c r="E63" s="278" t="s">
        <v>599</v>
      </c>
      <c r="F63" s="279"/>
      <c r="G63" s="279"/>
      <c r="H63" s="279"/>
      <c r="I63" s="279"/>
      <c r="J63" s="279"/>
      <c r="K63" s="279"/>
      <c r="L63" s="162"/>
      <c r="M63" s="44"/>
      <c r="N63" s="75"/>
    </row>
    <row r="64" spans="1:14" ht="12.75">
      <c r="A64" s="38"/>
      <c r="B64" s="146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44"/>
      <c r="N64" s="75"/>
    </row>
    <row r="65" spans="1:14" ht="12.75">
      <c r="A65" s="38"/>
      <c r="B65" s="43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44"/>
      <c r="N65" s="75"/>
    </row>
    <row r="66" spans="1:14" ht="12.75">
      <c r="A66" s="38"/>
      <c r="B66" s="4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75"/>
    </row>
    <row r="67" spans="1:14" ht="12.75">
      <c r="A67" s="38"/>
      <c r="B67" s="43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  <c r="N67" s="75"/>
    </row>
    <row r="68" spans="1:14" ht="12.75">
      <c r="A68" s="38"/>
      <c r="B68" s="43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4"/>
      <c r="N68" s="75"/>
    </row>
    <row r="69" spans="1:14" ht="12.75">
      <c r="A69" s="38"/>
      <c r="B69" s="43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4"/>
      <c r="N69" s="75"/>
    </row>
    <row r="70" spans="1:14" ht="13.5" thickBot="1">
      <c r="A70" s="38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5"/>
      <c r="N70" s="75"/>
    </row>
    <row r="71" spans="1:14" ht="28.5" customHeight="1" thickBot="1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76"/>
    </row>
  </sheetData>
  <sheetProtection/>
  <mergeCells count="79">
    <mergeCell ref="G15:H15"/>
    <mergeCell ref="I15:J15"/>
    <mergeCell ref="G22:H22"/>
    <mergeCell ref="I22:J22"/>
    <mergeCell ref="G32:H32"/>
    <mergeCell ref="I32:J32"/>
    <mergeCell ref="G25:H25"/>
    <mergeCell ref="I25:J25"/>
    <mergeCell ref="G28:H28"/>
    <mergeCell ref="I28:J28"/>
    <mergeCell ref="D52:E52"/>
    <mergeCell ref="D54:E54"/>
    <mergeCell ref="D55:E55"/>
    <mergeCell ref="I29:J29"/>
    <mergeCell ref="G35:H35"/>
    <mergeCell ref="I35:J35"/>
    <mergeCell ref="G40:H40"/>
    <mergeCell ref="I40:J40"/>
    <mergeCell ref="G30:H30"/>
    <mergeCell ref="I30:J30"/>
    <mergeCell ref="G16:H16"/>
    <mergeCell ref="I16:J16"/>
    <mergeCell ref="G18:H18"/>
    <mergeCell ref="I18:J18"/>
    <mergeCell ref="E59:K59"/>
    <mergeCell ref="E61:K61"/>
    <mergeCell ref="D53:E53"/>
    <mergeCell ref="G37:H37"/>
    <mergeCell ref="I37:J37"/>
    <mergeCell ref="G38:H38"/>
    <mergeCell ref="E63:K63"/>
    <mergeCell ref="D42:E42"/>
    <mergeCell ref="D43:E43"/>
    <mergeCell ref="D44:E44"/>
    <mergeCell ref="D45:E45"/>
    <mergeCell ref="D47:E47"/>
    <mergeCell ref="D48:E48"/>
    <mergeCell ref="D49:E49"/>
    <mergeCell ref="D56:E56"/>
    <mergeCell ref="D50:E50"/>
    <mergeCell ref="G20:H20"/>
    <mergeCell ref="I26:J26"/>
    <mergeCell ref="G34:H34"/>
    <mergeCell ref="I34:J34"/>
    <mergeCell ref="I38:J38"/>
    <mergeCell ref="G29:H29"/>
    <mergeCell ref="G27:H27"/>
    <mergeCell ref="I27:J27"/>
    <mergeCell ref="G24:H24"/>
    <mergeCell ref="I24:J24"/>
    <mergeCell ref="G17:H17"/>
    <mergeCell ref="I17:J17"/>
    <mergeCell ref="G33:H33"/>
    <mergeCell ref="I33:J33"/>
    <mergeCell ref="G23:H23"/>
    <mergeCell ref="I23:J23"/>
    <mergeCell ref="I20:J20"/>
    <mergeCell ref="G21:H21"/>
    <mergeCell ref="I21:J21"/>
    <mergeCell ref="G26:H26"/>
    <mergeCell ref="C10:D10"/>
    <mergeCell ref="G10:H10"/>
    <mergeCell ref="K10:L10"/>
    <mergeCell ref="K11:L11"/>
    <mergeCell ref="G14:H14"/>
    <mergeCell ref="I14:J14"/>
    <mergeCell ref="C12:D12"/>
    <mergeCell ref="C8:D8"/>
    <mergeCell ref="G8:H8"/>
    <mergeCell ref="K8:L8"/>
    <mergeCell ref="C9:D9"/>
    <mergeCell ref="G9:H9"/>
    <mergeCell ref="K9:L9"/>
    <mergeCell ref="E2:G2"/>
    <mergeCell ref="H2:J2"/>
    <mergeCell ref="C3:L5"/>
    <mergeCell ref="C7:D7"/>
    <mergeCell ref="G7:H7"/>
    <mergeCell ref="K7:L7"/>
  </mergeCells>
  <printOptions horizontalCentered="1" verticalCentered="1"/>
  <pageMargins left="0.5" right="0.5" top="0.5" bottom="0.5" header="0" footer="0"/>
  <pageSetup fitToHeight="1" fitToWidth="1" orientation="portrait" paperSize="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A1">
      <selection activeCell="F53" sqref="F53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5" width="26.8515625" style="68" customWidth="1"/>
    <col min="16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114"/>
      <c r="L2" s="114"/>
      <c r="M2" s="115"/>
      <c r="N2" s="75"/>
    </row>
    <row r="3" spans="1:14" ht="15" customHeight="1">
      <c r="A3" s="38"/>
      <c r="B3" s="43"/>
      <c r="C3" s="245" t="s">
        <v>18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3.5" customHeight="1">
      <c r="A6" s="38"/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44"/>
      <c r="N6" s="75"/>
    </row>
    <row r="7" spans="1:14" ht="18" customHeight="1">
      <c r="A7" s="38"/>
      <c r="B7" s="43"/>
      <c r="C7" s="45"/>
      <c r="D7" s="45"/>
      <c r="E7" s="246" t="s">
        <v>465</v>
      </c>
      <c r="F7" s="247"/>
      <c r="G7" s="45"/>
      <c r="H7" s="45"/>
      <c r="I7" s="246" t="s">
        <v>468</v>
      </c>
      <c r="J7" s="247"/>
      <c r="K7" s="45"/>
      <c r="L7" s="45"/>
      <c r="M7" s="44"/>
      <c r="N7" s="75"/>
    </row>
    <row r="8" spans="1:14" ht="13.5" customHeight="1">
      <c r="A8" s="38"/>
      <c r="B8" s="43"/>
      <c r="C8" s="45"/>
      <c r="D8" s="45"/>
      <c r="E8" s="248" t="s">
        <v>353</v>
      </c>
      <c r="F8" s="249"/>
      <c r="G8" s="45"/>
      <c r="H8" s="45"/>
      <c r="I8" s="248" t="s">
        <v>521</v>
      </c>
      <c r="J8" s="249"/>
      <c r="K8" s="45"/>
      <c r="L8" s="45"/>
      <c r="M8" s="44"/>
      <c r="N8" s="75"/>
    </row>
    <row r="9" spans="1:14" ht="13.5" customHeight="1">
      <c r="A9" s="38"/>
      <c r="B9" s="43"/>
      <c r="C9" s="45"/>
      <c r="D9" s="45"/>
      <c r="E9" s="248" t="s">
        <v>520</v>
      </c>
      <c r="F9" s="249"/>
      <c r="G9" s="45"/>
      <c r="H9" s="45"/>
      <c r="I9" s="248" t="s">
        <v>174</v>
      </c>
      <c r="J9" s="249"/>
      <c r="K9" s="45"/>
      <c r="L9" s="45"/>
      <c r="M9" s="44"/>
      <c r="N9" s="75"/>
    </row>
    <row r="10" spans="1:14" ht="13.5" customHeight="1">
      <c r="A10" s="38"/>
      <c r="B10" s="43"/>
      <c r="C10" s="45"/>
      <c r="D10" s="45"/>
      <c r="E10" s="248" t="s">
        <v>170</v>
      </c>
      <c r="F10" s="249"/>
      <c r="G10" s="45"/>
      <c r="H10" s="45"/>
      <c r="I10" s="248" t="s">
        <v>42</v>
      </c>
      <c r="J10" s="249"/>
      <c r="K10" s="45"/>
      <c r="L10" s="45"/>
      <c r="M10" s="44"/>
      <c r="N10" s="75"/>
    </row>
    <row r="11" spans="1:14" ht="13.5" customHeight="1">
      <c r="A11" s="38"/>
      <c r="B11" s="43"/>
      <c r="C11" s="45"/>
      <c r="D11" s="45"/>
      <c r="E11" s="248" t="s">
        <v>172</v>
      </c>
      <c r="F11" s="249"/>
      <c r="G11" s="45"/>
      <c r="H11" s="45"/>
      <c r="I11" s="248" t="s">
        <v>176</v>
      </c>
      <c r="J11" s="249"/>
      <c r="K11" s="45"/>
      <c r="L11" s="45"/>
      <c r="M11" s="44"/>
      <c r="N11" s="75"/>
    </row>
    <row r="12" spans="1:14" ht="13.5" customHeight="1">
      <c r="A12" s="38"/>
      <c r="B12" s="43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4"/>
      <c r="N12" s="75"/>
    </row>
    <row r="13" spans="1:14" ht="13.5" customHeight="1">
      <c r="A13" s="38"/>
      <c r="B13" s="43"/>
      <c r="C13" s="69" t="s">
        <v>378</v>
      </c>
      <c r="D13" s="70" t="s">
        <v>379</v>
      </c>
      <c r="E13" s="69" t="s">
        <v>380</v>
      </c>
      <c r="F13" s="69" t="s">
        <v>374</v>
      </c>
      <c r="G13" s="252" t="s">
        <v>381</v>
      </c>
      <c r="H13" s="252"/>
      <c r="I13" s="252" t="s">
        <v>382</v>
      </c>
      <c r="J13" s="252"/>
      <c r="K13" s="69" t="s">
        <v>374</v>
      </c>
      <c r="L13" s="69" t="s">
        <v>383</v>
      </c>
      <c r="M13" s="44"/>
      <c r="N13" s="75"/>
    </row>
    <row r="14" spans="1:14" ht="13.5" customHeight="1">
      <c r="A14" s="38"/>
      <c r="B14" s="43"/>
      <c r="C14" s="48">
        <v>42167</v>
      </c>
      <c r="D14" s="49">
        <v>0.8125</v>
      </c>
      <c r="E14" s="205">
        <v>3</v>
      </c>
      <c r="F14" s="50">
        <v>1</v>
      </c>
      <c r="G14" s="250" t="str">
        <f>I9</f>
        <v>NW Nationals G00 Blue</v>
      </c>
      <c r="H14" s="251"/>
      <c r="I14" s="250" t="str">
        <f>I11</f>
        <v>Los Gatos United G00 Gold</v>
      </c>
      <c r="J14" s="250"/>
      <c r="K14" s="52">
        <v>6</v>
      </c>
      <c r="L14" s="52" t="s">
        <v>385</v>
      </c>
      <c r="M14" s="44"/>
      <c r="N14" s="75"/>
    </row>
    <row r="15" spans="1:14" ht="6.75" customHeight="1">
      <c r="A15" s="38"/>
      <c r="B15" s="43"/>
      <c r="C15" s="53"/>
      <c r="D15" s="54"/>
      <c r="E15" s="55"/>
      <c r="F15" s="55"/>
      <c r="G15" s="56"/>
      <c r="H15" s="58"/>
      <c r="I15" s="56"/>
      <c r="J15" s="56"/>
      <c r="K15" s="46"/>
      <c r="L15" s="46"/>
      <c r="M15" s="44"/>
      <c r="N15" s="75"/>
    </row>
    <row r="16" spans="1:14" ht="13.5" customHeight="1">
      <c r="A16" s="38"/>
      <c r="B16" s="43"/>
      <c r="C16" s="48">
        <v>42168</v>
      </c>
      <c r="D16" s="49">
        <v>0.3333333333333333</v>
      </c>
      <c r="E16" s="50">
        <v>11</v>
      </c>
      <c r="F16" s="50">
        <v>1</v>
      </c>
      <c r="G16" s="250" t="str">
        <f>E8</f>
        <v>Chilliwack FC</v>
      </c>
      <c r="H16" s="251"/>
      <c r="I16" s="250" t="str">
        <f>E9</f>
        <v>Cheney Storm Red</v>
      </c>
      <c r="J16" s="250"/>
      <c r="K16" s="52">
        <v>1</v>
      </c>
      <c r="L16" s="52" t="s">
        <v>384</v>
      </c>
      <c r="M16" s="44"/>
      <c r="N16" s="75"/>
    </row>
    <row r="17" spans="1:14" ht="13.5" customHeight="1">
      <c r="A17" s="38"/>
      <c r="B17" s="43"/>
      <c r="C17" s="48">
        <v>42168</v>
      </c>
      <c r="D17" s="49">
        <v>0.3333333333333333</v>
      </c>
      <c r="E17" s="50" t="s">
        <v>279</v>
      </c>
      <c r="F17" s="50">
        <v>1</v>
      </c>
      <c r="G17" s="250" t="str">
        <f>E10</f>
        <v>MRFC G00 Blue</v>
      </c>
      <c r="H17" s="251"/>
      <c r="I17" s="250" t="str">
        <f>E11</f>
        <v>LWPFC White Piranhas</v>
      </c>
      <c r="J17" s="250"/>
      <c r="K17" s="52">
        <v>3</v>
      </c>
      <c r="L17" s="52" t="s">
        <v>384</v>
      </c>
      <c r="M17" s="44"/>
      <c r="N17" s="75"/>
    </row>
    <row r="18" spans="1:14" ht="13.5" customHeight="1">
      <c r="A18" s="38"/>
      <c r="B18" s="43"/>
      <c r="C18" s="48">
        <v>42168</v>
      </c>
      <c r="D18" s="49">
        <v>0.3854166666666667</v>
      </c>
      <c r="E18" s="50">
        <v>11</v>
      </c>
      <c r="F18" s="50">
        <v>0</v>
      </c>
      <c r="G18" s="250" t="str">
        <f>I10</f>
        <v>Crossfire OR Celtic Navy</v>
      </c>
      <c r="H18" s="251"/>
      <c r="I18" s="250" t="str">
        <f>I11</f>
        <v>Los Gatos United G00 Gold</v>
      </c>
      <c r="J18" s="250"/>
      <c r="K18" s="52">
        <v>6</v>
      </c>
      <c r="L18" s="52" t="s">
        <v>385</v>
      </c>
      <c r="M18" s="44"/>
      <c r="N18" s="75"/>
    </row>
    <row r="19" spans="1:14" ht="13.5" customHeight="1">
      <c r="A19" s="38"/>
      <c r="B19" s="43"/>
      <c r="C19" s="48">
        <v>42168</v>
      </c>
      <c r="D19" s="49">
        <v>0.4375</v>
      </c>
      <c r="E19" s="50">
        <v>11</v>
      </c>
      <c r="F19" s="50">
        <v>5</v>
      </c>
      <c r="G19" s="250" t="str">
        <f>I8</f>
        <v>NSGSC Metro Renegades</v>
      </c>
      <c r="H19" s="251"/>
      <c r="I19" s="250" t="str">
        <f>I9</f>
        <v>NW Nationals G00 Blue</v>
      </c>
      <c r="J19" s="250"/>
      <c r="K19" s="52">
        <v>1</v>
      </c>
      <c r="L19" s="52" t="s">
        <v>385</v>
      </c>
      <c r="M19" s="44"/>
      <c r="N19" s="75"/>
    </row>
    <row r="20" spans="1:14" ht="13.5" customHeight="1">
      <c r="A20" s="38"/>
      <c r="B20" s="43"/>
      <c r="C20" s="48">
        <v>42168</v>
      </c>
      <c r="D20" s="49">
        <v>0.4895833333333333</v>
      </c>
      <c r="E20" s="50">
        <v>2</v>
      </c>
      <c r="F20" s="50">
        <v>2</v>
      </c>
      <c r="G20" s="250" t="str">
        <f>E8</f>
        <v>Chilliwack FC</v>
      </c>
      <c r="H20" s="251"/>
      <c r="I20" s="250" t="str">
        <f>E10</f>
        <v>MRFC G00 Blue</v>
      </c>
      <c r="J20" s="250"/>
      <c r="K20" s="52">
        <v>0</v>
      </c>
      <c r="L20" s="52" t="s">
        <v>384</v>
      </c>
      <c r="M20" s="44"/>
      <c r="N20" s="75"/>
    </row>
    <row r="21" spans="1:14" ht="13.5" customHeight="1">
      <c r="A21" s="38"/>
      <c r="B21" s="43"/>
      <c r="C21" s="48">
        <v>42168</v>
      </c>
      <c r="D21" s="49">
        <v>0.4895833333333333</v>
      </c>
      <c r="E21" s="50">
        <v>4</v>
      </c>
      <c r="F21" s="50">
        <v>1</v>
      </c>
      <c r="G21" s="250" t="str">
        <f>E9</f>
        <v>Cheney Storm Red</v>
      </c>
      <c r="H21" s="251"/>
      <c r="I21" s="250" t="str">
        <f>E11</f>
        <v>LWPFC White Piranhas</v>
      </c>
      <c r="J21" s="250"/>
      <c r="K21" s="52">
        <v>1</v>
      </c>
      <c r="L21" s="52" t="s">
        <v>384</v>
      </c>
      <c r="M21" s="44"/>
      <c r="N21" s="75"/>
    </row>
    <row r="22" spans="1:14" ht="13.5" customHeight="1">
      <c r="A22" s="38"/>
      <c r="B22" s="43"/>
      <c r="C22" s="48">
        <v>42168</v>
      </c>
      <c r="D22" s="49">
        <v>0.59375</v>
      </c>
      <c r="E22" s="50">
        <v>2</v>
      </c>
      <c r="F22" s="50">
        <v>5</v>
      </c>
      <c r="G22" s="250" t="str">
        <f>I11</f>
        <v>Los Gatos United G00 Gold</v>
      </c>
      <c r="H22" s="251"/>
      <c r="I22" s="250" t="str">
        <f>I8</f>
        <v>NSGSC Metro Renegades</v>
      </c>
      <c r="J22" s="250"/>
      <c r="K22" s="52">
        <v>0</v>
      </c>
      <c r="L22" s="52" t="s">
        <v>385</v>
      </c>
      <c r="M22" s="44"/>
      <c r="N22" s="75"/>
    </row>
    <row r="23" spans="1:14" ht="13.5" customHeight="1">
      <c r="A23" s="38"/>
      <c r="B23" s="43"/>
      <c r="C23" s="48">
        <v>42168</v>
      </c>
      <c r="D23" s="49">
        <v>0.6458333333333334</v>
      </c>
      <c r="E23" s="50">
        <v>4</v>
      </c>
      <c r="F23" s="50">
        <v>1</v>
      </c>
      <c r="G23" s="250" t="str">
        <f>I9</f>
        <v>NW Nationals G00 Blue</v>
      </c>
      <c r="H23" s="251"/>
      <c r="I23" s="250" t="str">
        <f>I10</f>
        <v>Crossfire OR Celtic Navy</v>
      </c>
      <c r="J23" s="250"/>
      <c r="K23" s="59" t="s">
        <v>567</v>
      </c>
      <c r="L23" s="52" t="s">
        <v>385</v>
      </c>
      <c r="M23" s="44"/>
      <c r="N23" s="75"/>
    </row>
    <row r="24" spans="1:14" ht="6.75" customHeight="1">
      <c r="A24" s="38"/>
      <c r="B24" s="43"/>
      <c r="C24" s="53"/>
      <c r="D24" s="54"/>
      <c r="E24" s="55"/>
      <c r="F24" s="55"/>
      <c r="G24" s="56"/>
      <c r="H24" s="58"/>
      <c r="I24" s="56"/>
      <c r="J24" s="56"/>
      <c r="K24" s="46"/>
      <c r="L24" s="46"/>
      <c r="M24" s="44"/>
      <c r="N24" s="75"/>
    </row>
    <row r="25" spans="1:14" ht="13.5" customHeight="1">
      <c r="A25" s="38"/>
      <c r="B25" s="43"/>
      <c r="C25" s="48">
        <v>42169</v>
      </c>
      <c r="D25" s="49">
        <v>0.3333333333333333</v>
      </c>
      <c r="E25" s="50">
        <v>1</v>
      </c>
      <c r="F25" s="50">
        <v>4</v>
      </c>
      <c r="G25" s="250" t="str">
        <f>E9</f>
        <v>Cheney Storm Red</v>
      </c>
      <c r="H25" s="251"/>
      <c r="I25" s="250" t="str">
        <f>E10</f>
        <v>MRFC G00 Blue</v>
      </c>
      <c r="J25" s="250"/>
      <c r="K25" s="52">
        <v>0</v>
      </c>
      <c r="L25" s="52" t="s">
        <v>384</v>
      </c>
      <c r="M25" s="44"/>
      <c r="N25" s="75"/>
    </row>
    <row r="26" spans="1:14" ht="13.5" customHeight="1">
      <c r="A26" s="38"/>
      <c r="B26" s="43"/>
      <c r="C26" s="48">
        <v>42169</v>
      </c>
      <c r="D26" s="49">
        <v>0.3333333333333333</v>
      </c>
      <c r="E26" s="50">
        <v>2</v>
      </c>
      <c r="F26" s="50">
        <v>2</v>
      </c>
      <c r="G26" s="250" t="str">
        <f>E11</f>
        <v>LWPFC White Piranhas</v>
      </c>
      <c r="H26" s="251"/>
      <c r="I26" s="250" t="str">
        <f>E8</f>
        <v>Chilliwack FC</v>
      </c>
      <c r="J26" s="250"/>
      <c r="K26" s="52">
        <v>0</v>
      </c>
      <c r="L26" s="52" t="s">
        <v>384</v>
      </c>
      <c r="M26" s="44"/>
      <c r="N26" s="75"/>
    </row>
    <row r="27" spans="1:14" ht="13.5" customHeight="1">
      <c r="A27" s="38"/>
      <c r="B27" s="43"/>
      <c r="C27" s="48">
        <v>42169</v>
      </c>
      <c r="D27" s="49">
        <v>0.3333333333333333</v>
      </c>
      <c r="E27" s="50">
        <v>3</v>
      </c>
      <c r="F27" s="50">
        <v>5</v>
      </c>
      <c r="G27" s="250" t="str">
        <f>I8</f>
        <v>NSGSC Metro Renegades</v>
      </c>
      <c r="H27" s="251"/>
      <c r="I27" s="250" t="str">
        <f>I10</f>
        <v>Crossfire OR Celtic Navy</v>
      </c>
      <c r="J27" s="250"/>
      <c r="K27" s="52">
        <v>0</v>
      </c>
      <c r="L27" s="52" t="s">
        <v>385</v>
      </c>
      <c r="M27" s="44"/>
      <c r="N27" s="75"/>
    </row>
    <row r="28" spans="1:14" ht="6.75" customHeight="1">
      <c r="A28" s="38"/>
      <c r="B28" s="43"/>
      <c r="C28" s="53"/>
      <c r="D28" s="54"/>
      <c r="E28" s="55"/>
      <c r="F28" s="55"/>
      <c r="G28" s="56"/>
      <c r="H28" s="57"/>
      <c r="I28" s="56"/>
      <c r="J28" s="56"/>
      <c r="K28" s="46"/>
      <c r="L28" s="46"/>
      <c r="M28" s="44"/>
      <c r="N28" s="75"/>
    </row>
    <row r="29" spans="1:14" ht="13.5" customHeight="1">
      <c r="A29" s="38"/>
      <c r="B29" s="43"/>
      <c r="C29" s="48">
        <v>42169</v>
      </c>
      <c r="D29" s="49">
        <v>0.6041666666666666</v>
      </c>
      <c r="E29" s="50">
        <v>1</v>
      </c>
      <c r="F29" s="50"/>
      <c r="G29" s="253" t="s">
        <v>403</v>
      </c>
      <c r="H29" s="251"/>
      <c r="I29" s="253" t="s">
        <v>404</v>
      </c>
      <c r="J29" s="253"/>
      <c r="K29" s="59"/>
      <c r="L29" s="52" t="s">
        <v>392</v>
      </c>
      <c r="M29" s="44"/>
      <c r="N29" s="75"/>
    </row>
    <row r="30" spans="1:14" ht="13.5" customHeight="1">
      <c r="A30" s="38"/>
      <c r="B30" s="4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4"/>
      <c r="N30" s="75"/>
    </row>
    <row r="31" spans="1:14" ht="13.5" customHeight="1">
      <c r="A31" s="38"/>
      <c r="B31" s="43"/>
      <c r="C31" s="45"/>
      <c r="D31" s="256" t="s">
        <v>376</v>
      </c>
      <c r="E31" s="257"/>
      <c r="F31" s="72" t="s">
        <v>393</v>
      </c>
      <c r="G31" s="73" t="s">
        <v>394</v>
      </c>
      <c r="H31" s="72" t="s">
        <v>395</v>
      </c>
      <c r="I31" s="73" t="s">
        <v>396</v>
      </c>
      <c r="J31" s="72" t="s">
        <v>397</v>
      </c>
      <c r="K31" s="73" t="s">
        <v>398</v>
      </c>
      <c r="L31" s="45"/>
      <c r="M31" s="44"/>
      <c r="N31" s="75"/>
    </row>
    <row r="32" spans="1:14" ht="13.5" customHeight="1">
      <c r="A32" s="38"/>
      <c r="B32" s="43"/>
      <c r="C32" s="45"/>
      <c r="D32" s="263" t="str">
        <f>E8</f>
        <v>Chilliwack FC</v>
      </c>
      <c r="E32" s="264"/>
      <c r="F32" s="113">
        <v>4</v>
      </c>
      <c r="G32" s="113">
        <v>9</v>
      </c>
      <c r="H32" s="113">
        <v>0</v>
      </c>
      <c r="I32" s="113"/>
      <c r="J32" s="113"/>
      <c r="K32" s="113">
        <v>13</v>
      </c>
      <c r="L32" s="45"/>
      <c r="M32" s="44"/>
      <c r="N32" s="75"/>
    </row>
    <row r="33" spans="1:14" ht="13.5" customHeight="1">
      <c r="A33" s="38"/>
      <c r="B33" s="43"/>
      <c r="C33" s="45"/>
      <c r="D33" s="263" t="str">
        <f>E9</f>
        <v>Cheney Storm Red</v>
      </c>
      <c r="E33" s="264"/>
      <c r="F33" s="113">
        <v>4</v>
      </c>
      <c r="G33" s="113">
        <v>4</v>
      </c>
      <c r="H33" s="113">
        <v>10</v>
      </c>
      <c r="I33" s="113"/>
      <c r="J33" s="113"/>
      <c r="K33" s="113">
        <v>18</v>
      </c>
      <c r="L33" s="45"/>
      <c r="M33" s="44"/>
      <c r="N33" s="75"/>
    </row>
    <row r="34" spans="1:14" ht="13.5" customHeight="1">
      <c r="A34" s="38"/>
      <c r="B34" s="43"/>
      <c r="C34" s="45"/>
      <c r="D34" s="263" t="str">
        <f>E10</f>
        <v>MRFC G00 Blue</v>
      </c>
      <c r="E34" s="264"/>
      <c r="F34" s="113">
        <v>1</v>
      </c>
      <c r="G34" s="113">
        <v>0</v>
      </c>
      <c r="H34" s="113">
        <v>0</v>
      </c>
      <c r="I34" s="113"/>
      <c r="J34" s="113"/>
      <c r="K34" s="113">
        <v>1</v>
      </c>
      <c r="L34" s="45"/>
      <c r="M34" s="44"/>
      <c r="N34" s="75"/>
    </row>
    <row r="35" spans="1:14" ht="13.5" customHeight="1">
      <c r="A35" s="38"/>
      <c r="B35" s="43"/>
      <c r="C35" s="45"/>
      <c r="D35" s="263" t="str">
        <f>E11</f>
        <v>LWPFC White Piranhas</v>
      </c>
      <c r="E35" s="264"/>
      <c r="F35" s="113">
        <v>9</v>
      </c>
      <c r="G35" s="113">
        <v>4</v>
      </c>
      <c r="H35" s="113">
        <v>9</v>
      </c>
      <c r="I35" s="113"/>
      <c r="J35" s="113"/>
      <c r="K35" s="113">
        <v>22</v>
      </c>
      <c r="L35" s="45"/>
      <c r="M35" s="44"/>
      <c r="N35" s="75"/>
    </row>
    <row r="36" spans="1:14" ht="6.75" customHeight="1">
      <c r="A36" s="38"/>
      <c r="B36" s="43"/>
      <c r="C36" s="45"/>
      <c r="D36" s="58"/>
      <c r="E36" s="58"/>
      <c r="F36" s="47"/>
      <c r="G36" s="47"/>
      <c r="H36" s="47"/>
      <c r="I36" s="47"/>
      <c r="J36" s="47"/>
      <c r="K36" s="47"/>
      <c r="L36" s="45"/>
      <c r="M36" s="44"/>
      <c r="N36" s="75"/>
    </row>
    <row r="37" spans="1:14" ht="13.5" customHeight="1">
      <c r="A37" s="38"/>
      <c r="B37" s="43"/>
      <c r="C37" s="45"/>
      <c r="D37" s="256" t="s">
        <v>467</v>
      </c>
      <c r="E37" s="257"/>
      <c r="F37" s="72" t="s">
        <v>393</v>
      </c>
      <c r="G37" s="73" t="s">
        <v>394</v>
      </c>
      <c r="H37" s="72" t="s">
        <v>395</v>
      </c>
      <c r="I37" s="73" t="s">
        <v>396</v>
      </c>
      <c r="J37" s="72" t="s">
        <v>397</v>
      </c>
      <c r="K37" s="73" t="s">
        <v>398</v>
      </c>
      <c r="L37" s="45"/>
      <c r="M37" s="44"/>
      <c r="N37" s="75"/>
    </row>
    <row r="38" spans="1:14" ht="13.5" customHeight="1">
      <c r="A38" s="38"/>
      <c r="B38" s="43"/>
      <c r="C38" s="45"/>
      <c r="D38" s="263" t="str">
        <f>I8</f>
        <v>NSGSC Metro Renegades</v>
      </c>
      <c r="E38" s="264"/>
      <c r="F38" s="113">
        <v>9</v>
      </c>
      <c r="G38" s="113">
        <v>0</v>
      </c>
      <c r="H38" s="113">
        <v>10</v>
      </c>
      <c r="I38" s="113"/>
      <c r="J38" s="113"/>
      <c r="K38" s="113">
        <v>19</v>
      </c>
      <c r="L38" s="45"/>
      <c r="M38" s="44"/>
      <c r="N38" s="75"/>
    </row>
    <row r="39" spans="1:14" ht="13.5" customHeight="1">
      <c r="A39" s="38"/>
      <c r="B39" s="43"/>
      <c r="C39" s="45"/>
      <c r="D39" s="263" t="str">
        <f>I9</f>
        <v>NW Nationals G00 Blue</v>
      </c>
      <c r="E39" s="264"/>
      <c r="F39" s="113">
        <v>1</v>
      </c>
      <c r="G39" s="113">
        <v>1</v>
      </c>
      <c r="H39" s="113">
        <v>4</v>
      </c>
      <c r="I39" s="113"/>
      <c r="J39" s="113"/>
      <c r="K39" s="113">
        <v>6</v>
      </c>
      <c r="L39" s="45"/>
      <c r="M39" s="44"/>
      <c r="N39" s="75"/>
    </row>
    <row r="40" spans="1:14" ht="13.5" customHeight="1">
      <c r="A40" s="38"/>
      <c r="B40" s="43"/>
      <c r="C40" s="45"/>
      <c r="D40" s="263" t="str">
        <f>I10</f>
        <v>Crossfire OR Celtic Navy</v>
      </c>
      <c r="E40" s="264"/>
      <c r="F40" s="113">
        <v>0</v>
      </c>
      <c r="G40" s="113">
        <v>4</v>
      </c>
      <c r="H40" s="113">
        <v>0</v>
      </c>
      <c r="I40" s="113"/>
      <c r="J40" s="113"/>
      <c r="K40" s="113">
        <v>4</v>
      </c>
      <c r="L40" s="45"/>
      <c r="M40" s="44"/>
      <c r="N40" s="75"/>
    </row>
    <row r="41" spans="1:14" ht="13.5" customHeight="1">
      <c r="A41" s="38"/>
      <c r="B41" s="43"/>
      <c r="C41" s="45"/>
      <c r="D41" s="263" t="str">
        <f>I11</f>
        <v>Los Gatos United G00 Gold</v>
      </c>
      <c r="E41" s="264"/>
      <c r="F41" s="113">
        <v>9</v>
      </c>
      <c r="G41" s="113">
        <v>10</v>
      </c>
      <c r="H41" s="113">
        <v>10</v>
      </c>
      <c r="I41" s="113"/>
      <c r="J41" s="113"/>
      <c r="K41" s="113">
        <v>29</v>
      </c>
      <c r="L41" s="45"/>
      <c r="M41" s="44"/>
      <c r="N41" s="75"/>
    </row>
    <row r="42" spans="1:14" ht="13.5" customHeight="1">
      <c r="A42" s="38"/>
      <c r="B42" s="4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4"/>
      <c r="N42" s="75"/>
    </row>
    <row r="43" spans="1:14" ht="13.5" customHeight="1">
      <c r="A43" s="38"/>
      <c r="B43" s="43"/>
      <c r="C43" s="60"/>
      <c r="D43" s="61" t="s">
        <v>392</v>
      </c>
      <c r="E43" s="45"/>
      <c r="F43" s="45"/>
      <c r="G43" s="45"/>
      <c r="H43" s="45"/>
      <c r="I43" s="45"/>
      <c r="J43" s="45"/>
      <c r="K43" s="45"/>
      <c r="L43" s="45"/>
      <c r="M43" s="44"/>
      <c r="N43" s="75"/>
    </row>
    <row r="44" spans="1:14" ht="13.5" customHeight="1">
      <c r="A44" s="38"/>
      <c r="B44" s="43"/>
      <c r="C44" s="60"/>
      <c r="D44" s="62"/>
      <c r="E44" s="265" t="s">
        <v>588</v>
      </c>
      <c r="F44" s="265"/>
      <c r="G44" s="265"/>
      <c r="H44" s="265"/>
      <c r="I44" s="265"/>
      <c r="J44" s="265"/>
      <c r="K44" s="265"/>
      <c r="L44" s="45"/>
      <c r="M44" s="44"/>
      <c r="N44" s="75"/>
    </row>
    <row r="45" spans="1:14" ht="12.75">
      <c r="A45" s="38"/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4"/>
      <c r="N45" s="75"/>
    </row>
    <row r="46" spans="1:14" ht="12.75">
      <c r="A46" s="38"/>
      <c r="B46" s="4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4"/>
      <c r="N46" s="75"/>
    </row>
    <row r="47" spans="1:14" ht="12.75">
      <c r="A47" s="38"/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4"/>
      <c r="N47" s="75"/>
    </row>
    <row r="48" spans="1:14" ht="12.75">
      <c r="A48" s="38"/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4"/>
      <c r="N48" s="75"/>
    </row>
    <row r="49" spans="1:14" ht="12.75">
      <c r="A49" s="38"/>
      <c r="B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4"/>
      <c r="N49" s="75"/>
    </row>
    <row r="50" spans="1:14" ht="12.75">
      <c r="A50" s="38"/>
      <c r="B50" s="4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4"/>
      <c r="N50" s="75"/>
    </row>
    <row r="51" spans="1:14" ht="12.75">
      <c r="A51" s="38"/>
      <c r="B51" s="4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4"/>
      <c r="N51" s="75"/>
    </row>
    <row r="52" spans="1:14" ht="12.75">
      <c r="A52" s="38"/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4"/>
      <c r="N52" s="75"/>
    </row>
    <row r="53" spans="1:14" ht="12.75">
      <c r="A53" s="38"/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4"/>
      <c r="N53" s="75"/>
    </row>
    <row r="54" spans="1:14" ht="12.75">
      <c r="A54" s="38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4"/>
      <c r="N54" s="75"/>
    </row>
    <row r="55" spans="1:14" ht="12.75">
      <c r="A55" s="38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4"/>
      <c r="N55" s="75"/>
    </row>
    <row r="56" spans="1:14" ht="12.75">
      <c r="A56" s="38"/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4"/>
      <c r="N56" s="75"/>
    </row>
    <row r="57" spans="1:14" ht="12.75">
      <c r="A57" s="38"/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4"/>
      <c r="N57" s="75"/>
    </row>
    <row r="58" spans="1:14" ht="12.75">
      <c r="A58" s="38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75"/>
    </row>
    <row r="59" spans="1:14" ht="12.75">
      <c r="A59" s="38"/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4"/>
      <c r="N59" s="75"/>
    </row>
    <row r="60" spans="1:14" ht="12.75">
      <c r="A60" s="38"/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4"/>
      <c r="N60" s="75"/>
    </row>
    <row r="61" spans="1:14" ht="12.75">
      <c r="A61" s="38"/>
      <c r="B61" s="4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75"/>
    </row>
    <row r="62" spans="1:14" ht="12.75">
      <c r="A62" s="38"/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4"/>
      <c r="N62" s="75"/>
    </row>
    <row r="63" spans="1:14" ht="12.75">
      <c r="A63" s="38"/>
      <c r="B63" s="4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75"/>
    </row>
    <row r="64" spans="1:14" ht="12.75">
      <c r="A64" s="38"/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75"/>
    </row>
    <row r="65" spans="1:14" ht="12.75">
      <c r="A65" s="38"/>
      <c r="B65" s="4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4"/>
      <c r="N65" s="75"/>
    </row>
    <row r="66" spans="1:14" ht="12.75">
      <c r="A66" s="38"/>
      <c r="B66" s="4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75"/>
    </row>
    <row r="67" spans="1:14" ht="12.75">
      <c r="A67" s="38"/>
      <c r="B67" s="43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  <c r="N67" s="75"/>
    </row>
    <row r="68" spans="1:14" ht="13.5" thickBot="1">
      <c r="A68" s="38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75"/>
    </row>
    <row r="69" spans="1:14" ht="28.5" customHeight="1" thickBot="1" thickTop="1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76"/>
    </row>
    <row r="70" ht="13.5" thickTop="1"/>
  </sheetData>
  <sheetProtection/>
  <mergeCells count="52">
    <mergeCell ref="I22:J22"/>
    <mergeCell ref="G27:H27"/>
    <mergeCell ref="E44:K44"/>
    <mergeCell ref="I8:J8"/>
    <mergeCell ref="I9:J9"/>
    <mergeCell ref="I10:J10"/>
    <mergeCell ref="I11:J11"/>
    <mergeCell ref="E8:F8"/>
    <mergeCell ref="G23:H23"/>
    <mergeCell ref="I23:J23"/>
    <mergeCell ref="I21:J21"/>
    <mergeCell ref="D37:E37"/>
    <mergeCell ref="G18:H18"/>
    <mergeCell ref="I27:J27"/>
    <mergeCell ref="G26:H26"/>
    <mergeCell ref="I26:J26"/>
    <mergeCell ref="G21:H21"/>
    <mergeCell ref="G22:H22"/>
    <mergeCell ref="G25:H25"/>
    <mergeCell ref="I25:J25"/>
    <mergeCell ref="D41:E41"/>
    <mergeCell ref="G29:H29"/>
    <mergeCell ref="I29:J29"/>
    <mergeCell ref="D31:E31"/>
    <mergeCell ref="D32:E32"/>
    <mergeCell ref="D35:E35"/>
    <mergeCell ref="D38:E38"/>
    <mergeCell ref="D39:E39"/>
    <mergeCell ref="D40:E40"/>
    <mergeCell ref="D33:E33"/>
    <mergeCell ref="D34:E34"/>
    <mergeCell ref="E10:F10"/>
    <mergeCell ref="E11:F11"/>
    <mergeCell ref="I13:J13"/>
    <mergeCell ref="G13:H13"/>
    <mergeCell ref="G16:H16"/>
    <mergeCell ref="I20:J20"/>
    <mergeCell ref="G14:H14"/>
    <mergeCell ref="I14:J14"/>
    <mergeCell ref="G20:H20"/>
    <mergeCell ref="E9:F9"/>
    <mergeCell ref="E2:G2"/>
    <mergeCell ref="H2:J2"/>
    <mergeCell ref="C3:L5"/>
    <mergeCell ref="E7:F7"/>
    <mergeCell ref="I7:J7"/>
    <mergeCell ref="G19:H19"/>
    <mergeCell ref="I19:J19"/>
    <mergeCell ref="G17:H17"/>
    <mergeCell ref="I17:J17"/>
    <mergeCell ref="I18:J18"/>
    <mergeCell ref="I16:J16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B1">
      <selection activeCell="K45" sqref="K45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5" width="26.8515625" style="68" customWidth="1"/>
    <col min="16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114"/>
      <c r="L2" s="114"/>
      <c r="M2" s="115"/>
      <c r="N2" s="75"/>
    </row>
    <row r="3" spans="1:14" ht="15" customHeight="1">
      <c r="A3" s="38"/>
      <c r="B3" s="43"/>
      <c r="C3" s="245" t="s">
        <v>4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3.5" customHeight="1">
      <c r="A6" s="38"/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44"/>
      <c r="N6" s="75"/>
    </row>
    <row r="7" spans="1:14" ht="18" customHeight="1">
      <c r="A7" s="38"/>
      <c r="B7" s="43"/>
      <c r="C7" s="45"/>
      <c r="D7" s="45"/>
      <c r="E7" s="246" t="s">
        <v>465</v>
      </c>
      <c r="F7" s="247"/>
      <c r="G7" s="45"/>
      <c r="H7" s="45"/>
      <c r="I7" s="246" t="s">
        <v>468</v>
      </c>
      <c r="J7" s="247"/>
      <c r="K7" s="45"/>
      <c r="L7" s="45"/>
      <c r="M7" s="44"/>
      <c r="N7" s="75"/>
    </row>
    <row r="8" spans="1:14" ht="13.5" customHeight="1">
      <c r="A8" s="38"/>
      <c r="B8" s="43"/>
      <c r="C8" s="45"/>
      <c r="D8" s="45"/>
      <c r="E8" s="248" t="s">
        <v>270</v>
      </c>
      <c r="F8" s="249"/>
      <c r="G8" s="45"/>
      <c r="H8" s="45"/>
      <c r="I8" s="248" t="s">
        <v>274</v>
      </c>
      <c r="J8" s="249"/>
      <c r="K8" s="45"/>
      <c r="L8" s="45"/>
      <c r="M8" s="44"/>
      <c r="N8" s="75"/>
    </row>
    <row r="9" spans="1:14" ht="13.5" customHeight="1">
      <c r="A9" s="38"/>
      <c r="B9" s="43"/>
      <c r="C9" s="45"/>
      <c r="D9" s="45"/>
      <c r="E9" s="248" t="s">
        <v>273</v>
      </c>
      <c r="F9" s="249"/>
      <c r="G9" s="45"/>
      <c r="H9" s="45"/>
      <c r="I9" s="248" t="s">
        <v>275</v>
      </c>
      <c r="J9" s="249"/>
      <c r="K9" s="45"/>
      <c r="L9" s="45"/>
      <c r="M9" s="44"/>
      <c r="N9" s="75"/>
    </row>
    <row r="10" spans="1:14" ht="13.5" customHeight="1">
      <c r="A10" s="38"/>
      <c r="B10" s="43"/>
      <c r="C10" s="45"/>
      <c r="D10" s="45"/>
      <c r="E10" s="248" t="s">
        <v>271</v>
      </c>
      <c r="F10" s="249"/>
      <c r="G10" s="45"/>
      <c r="H10" s="45"/>
      <c r="I10" s="248" t="s">
        <v>276</v>
      </c>
      <c r="J10" s="249"/>
      <c r="K10" s="45"/>
      <c r="L10" s="45"/>
      <c r="M10" s="44"/>
      <c r="N10" s="75"/>
    </row>
    <row r="11" spans="1:14" ht="13.5" customHeight="1">
      <c r="A11" s="38"/>
      <c r="B11" s="43"/>
      <c r="C11" s="45"/>
      <c r="D11" s="45"/>
      <c r="E11" s="248" t="s">
        <v>272</v>
      </c>
      <c r="F11" s="249"/>
      <c r="G11" s="45"/>
      <c r="H11" s="45"/>
      <c r="I11" s="248" t="s">
        <v>277</v>
      </c>
      <c r="J11" s="249"/>
      <c r="K11" s="45"/>
      <c r="L11" s="45"/>
      <c r="M11" s="44"/>
      <c r="N11" s="75"/>
    </row>
    <row r="12" spans="1:14" ht="13.5" customHeight="1">
      <c r="A12" s="38"/>
      <c r="B12" s="43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4"/>
      <c r="N12" s="75"/>
    </row>
    <row r="13" spans="1:14" ht="13.5" customHeight="1">
      <c r="A13" s="38"/>
      <c r="B13" s="43"/>
      <c r="C13" s="69" t="s">
        <v>378</v>
      </c>
      <c r="D13" s="70" t="s">
        <v>379</v>
      </c>
      <c r="E13" s="69" t="s">
        <v>380</v>
      </c>
      <c r="F13" s="69" t="s">
        <v>374</v>
      </c>
      <c r="G13" s="252" t="s">
        <v>381</v>
      </c>
      <c r="H13" s="252"/>
      <c r="I13" s="252" t="s">
        <v>382</v>
      </c>
      <c r="J13" s="252"/>
      <c r="K13" s="69" t="s">
        <v>374</v>
      </c>
      <c r="L13" s="69" t="s">
        <v>383</v>
      </c>
      <c r="M13" s="44"/>
      <c r="N13" s="75"/>
    </row>
    <row r="14" spans="1:14" ht="13.5" customHeight="1">
      <c r="A14" s="38"/>
      <c r="B14" s="43"/>
      <c r="C14" s="48">
        <v>42167</v>
      </c>
      <c r="D14" s="49">
        <v>0.7083333333333334</v>
      </c>
      <c r="E14" s="50">
        <v>9</v>
      </c>
      <c r="F14" s="50">
        <v>2</v>
      </c>
      <c r="G14" s="250" t="str">
        <f>E8</f>
        <v>Fenix FC BU10</v>
      </c>
      <c r="H14" s="251"/>
      <c r="I14" s="250" t="str">
        <f>E10</f>
        <v>Dragons BU10</v>
      </c>
      <c r="J14" s="250"/>
      <c r="K14" s="52">
        <v>0</v>
      </c>
      <c r="L14" s="52" t="s">
        <v>384</v>
      </c>
      <c r="M14" s="44"/>
      <c r="N14" s="75"/>
    </row>
    <row r="15" spans="1:14" ht="13.5" customHeight="1">
      <c r="A15" s="38"/>
      <c r="B15" s="43"/>
      <c r="C15" s="48">
        <v>42167</v>
      </c>
      <c r="D15" s="49">
        <v>0.7986111111111112</v>
      </c>
      <c r="E15" s="50">
        <v>9</v>
      </c>
      <c r="F15" s="50">
        <v>5</v>
      </c>
      <c r="G15" s="250" t="str">
        <f>I8</f>
        <v>Kitsap Alliance B05 Red</v>
      </c>
      <c r="H15" s="251"/>
      <c r="I15" s="250" t="str">
        <f>I9</f>
        <v>Pumas Seattle BU10</v>
      </c>
      <c r="J15" s="250"/>
      <c r="K15" s="52">
        <v>0</v>
      </c>
      <c r="L15" s="52" t="s">
        <v>385</v>
      </c>
      <c r="M15" s="44"/>
      <c r="N15" s="75"/>
    </row>
    <row r="16" spans="1:14" ht="6.75" customHeight="1">
      <c r="A16" s="38"/>
      <c r="B16" s="43"/>
      <c r="C16" s="53"/>
      <c r="D16" s="54"/>
      <c r="E16" s="55"/>
      <c r="F16" s="55"/>
      <c r="G16" s="56"/>
      <c r="H16" s="58"/>
      <c r="I16" s="56"/>
      <c r="J16" s="56"/>
      <c r="K16" s="46"/>
      <c r="L16" s="46"/>
      <c r="M16" s="44"/>
      <c r="N16" s="75"/>
    </row>
    <row r="17" spans="1:14" ht="13.5" customHeight="1">
      <c r="A17" s="38"/>
      <c r="B17" s="43"/>
      <c r="C17" s="48">
        <v>42168</v>
      </c>
      <c r="D17" s="49">
        <v>0.3333333333333333</v>
      </c>
      <c r="E17" s="50" t="s">
        <v>317</v>
      </c>
      <c r="F17" s="50">
        <v>4</v>
      </c>
      <c r="G17" s="250" t="str">
        <f>E9</f>
        <v>Harbor SC B05 Green</v>
      </c>
      <c r="H17" s="251"/>
      <c r="I17" s="250" t="str">
        <f>E11</f>
        <v>NW Nationals B05 Blue</v>
      </c>
      <c r="J17" s="250"/>
      <c r="K17" s="52">
        <v>1</v>
      </c>
      <c r="L17" s="52" t="s">
        <v>384</v>
      </c>
      <c r="M17" s="44"/>
      <c r="N17" s="75"/>
    </row>
    <row r="18" spans="1:14" ht="13.5" customHeight="1">
      <c r="A18" s="38"/>
      <c r="B18" s="43"/>
      <c r="C18" s="48">
        <v>42168</v>
      </c>
      <c r="D18" s="49">
        <v>0.37847222222222227</v>
      </c>
      <c r="E18" s="50" t="s">
        <v>317</v>
      </c>
      <c r="F18" s="50">
        <v>1</v>
      </c>
      <c r="G18" s="250" t="str">
        <f>I11</f>
        <v>Harbor SC B05 White</v>
      </c>
      <c r="H18" s="251"/>
      <c r="I18" s="250" t="str">
        <f>I10</f>
        <v>Richmond FC</v>
      </c>
      <c r="J18" s="250"/>
      <c r="K18" s="52">
        <v>6</v>
      </c>
      <c r="L18" s="52" t="s">
        <v>385</v>
      </c>
      <c r="M18" s="44"/>
      <c r="N18" s="75"/>
    </row>
    <row r="19" spans="1:14" ht="13.5" customHeight="1">
      <c r="A19" s="38"/>
      <c r="B19" s="43"/>
      <c r="C19" s="48">
        <v>42168</v>
      </c>
      <c r="D19" s="49">
        <v>0.4791666666666667</v>
      </c>
      <c r="E19" s="50">
        <v>10</v>
      </c>
      <c r="F19" s="50">
        <v>0</v>
      </c>
      <c r="G19" s="250" t="str">
        <f>E11</f>
        <v>NW Nationals B05 Blue</v>
      </c>
      <c r="H19" s="251"/>
      <c r="I19" s="250" t="str">
        <f>E8</f>
        <v>Fenix FC BU10</v>
      </c>
      <c r="J19" s="250"/>
      <c r="K19" s="52">
        <v>5</v>
      </c>
      <c r="L19" s="52" t="s">
        <v>384</v>
      </c>
      <c r="M19" s="44"/>
      <c r="N19" s="75"/>
    </row>
    <row r="20" spans="1:14" ht="13.5" customHeight="1">
      <c r="A20" s="38"/>
      <c r="B20" s="43"/>
      <c r="C20" s="48">
        <v>42168</v>
      </c>
      <c r="D20" s="49">
        <v>0.5243055555555556</v>
      </c>
      <c r="E20" s="50">
        <v>9</v>
      </c>
      <c r="F20" s="50">
        <v>3</v>
      </c>
      <c r="G20" s="250" t="str">
        <f>I9</f>
        <v>Pumas Seattle BU10</v>
      </c>
      <c r="H20" s="251"/>
      <c r="I20" s="250" t="str">
        <f>I11</f>
        <v>Harbor SC B05 White</v>
      </c>
      <c r="J20" s="250"/>
      <c r="K20" s="52">
        <v>0</v>
      </c>
      <c r="L20" s="52" t="s">
        <v>385</v>
      </c>
      <c r="M20" s="44"/>
      <c r="N20" s="75"/>
    </row>
    <row r="21" spans="1:14" ht="13.5" customHeight="1">
      <c r="A21" s="38"/>
      <c r="B21" s="43"/>
      <c r="C21" s="48">
        <v>42168</v>
      </c>
      <c r="D21" s="49">
        <v>0.6597222222222222</v>
      </c>
      <c r="E21" s="50">
        <v>9</v>
      </c>
      <c r="F21" s="50">
        <v>8</v>
      </c>
      <c r="G21" s="250" t="str">
        <f>I8</f>
        <v>Kitsap Alliance B05 Red</v>
      </c>
      <c r="H21" s="251"/>
      <c r="I21" s="250" t="str">
        <f>I10</f>
        <v>Richmond FC</v>
      </c>
      <c r="J21" s="250"/>
      <c r="K21" s="52">
        <v>0</v>
      </c>
      <c r="L21" s="52" t="s">
        <v>385</v>
      </c>
      <c r="M21" s="44"/>
      <c r="N21" s="75"/>
    </row>
    <row r="22" spans="1:14" ht="13.5" customHeight="1">
      <c r="A22" s="38"/>
      <c r="B22" s="43"/>
      <c r="C22" s="48">
        <v>42168</v>
      </c>
      <c r="D22" s="49">
        <v>0.6597222222222222</v>
      </c>
      <c r="E22" s="50">
        <v>10</v>
      </c>
      <c r="F22" s="50">
        <v>0</v>
      </c>
      <c r="G22" s="250" t="str">
        <f>E10</f>
        <v>Dragons BU10</v>
      </c>
      <c r="H22" s="251"/>
      <c r="I22" s="250" t="str">
        <f>E9</f>
        <v>Harbor SC B05 Green</v>
      </c>
      <c r="J22" s="250"/>
      <c r="K22" s="52">
        <v>3</v>
      </c>
      <c r="L22" s="52" t="s">
        <v>384</v>
      </c>
      <c r="M22" s="44"/>
      <c r="N22" s="75"/>
    </row>
    <row r="23" spans="1:14" ht="6.75" customHeight="1">
      <c r="A23" s="38"/>
      <c r="B23" s="43"/>
      <c r="C23" s="53"/>
      <c r="D23" s="54"/>
      <c r="E23" s="55"/>
      <c r="F23" s="55"/>
      <c r="G23" s="56"/>
      <c r="H23" s="57"/>
      <c r="I23" s="56"/>
      <c r="J23" s="56"/>
      <c r="K23" s="46"/>
      <c r="L23" s="46"/>
      <c r="M23" s="44"/>
      <c r="N23" s="75"/>
    </row>
    <row r="24" spans="1:14" ht="13.5" customHeight="1">
      <c r="A24" s="38"/>
      <c r="B24" s="43"/>
      <c r="C24" s="48">
        <v>42169</v>
      </c>
      <c r="D24" s="49">
        <v>0.3333333333333333</v>
      </c>
      <c r="E24" s="50">
        <v>9</v>
      </c>
      <c r="F24" s="50">
        <v>3</v>
      </c>
      <c r="G24" s="250" t="str">
        <f>E10</f>
        <v>Dragons BU10</v>
      </c>
      <c r="H24" s="251"/>
      <c r="I24" s="250" t="str">
        <f>E11</f>
        <v>NW Nationals B05 Blue</v>
      </c>
      <c r="J24" s="250"/>
      <c r="K24" s="52">
        <v>3</v>
      </c>
      <c r="L24" s="52" t="s">
        <v>384</v>
      </c>
      <c r="M24" s="44"/>
      <c r="N24" s="75"/>
    </row>
    <row r="25" spans="1:14" ht="13.5" customHeight="1">
      <c r="A25" s="38"/>
      <c r="B25" s="43"/>
      <c r="C25" s="48">
        <v>42169</v>
      </c>
      <c r="D25" s="49">
        <v>0.3333333333333333</v>
      </c>
      <c r="E25" s="50">
        <v>10</v>
      </c>
      <c r="F25" s="50">
        <v>1</v>
      </c>
      <c r="G25" s="250" t="str">
        <f>E8</f>
        <v>Fenix FC BU10</v>
      </c>
      <c r="H25" s="251"/>
      <c r="I25" s="250" t="str">
        <f>E9</f>
        <v>Harbor SC B05 Green</v>
      </c>
      <c r="J25" s="250"/>
      <c r="K25" s="52">
        <v>0</v>
      </c>
      <c r="L25" s="52" t="s">
        <v>384</v>
      </c>
      <c r="M25" s="44"/>
      <c r="N25" s="75"/>
    </row>
    <row r="26" spans="1:14" ht="13.5" customHeight="1">
      <c r="A26" s="38"/>
      <c r="B26" s="43"/>
      <c r="C26" s="48">
        <v>42169</v>
      </c>
      <c r="D26" s="49">
        <v>0.5590277777777778</v>
      </c>
      <c r="E26" s="50">
        <v>9</v>
      </c>
      <c r="F26" s="50">
        <v>0</v>
      </c>
      <c r="G26" s="250" t="str">
        <f>I9</f>
        <v>Pumas Seattle BU10</v>
      </c>
      <c r="H26" s="251"/>
      <c r="I26" s="250" t="str">
        <f>I10</f>
        <v>Richmond FC</v>
      </c>
      <c r="J26" s="250"/>
      <c r="K26" s="59" t="s">
        <v>564</v>
      </c>
      <c r="L26" s="52" t="s">
        <v>385</v>
      </c>
      <c r="M26" s="44"/>
      <c r="N26" s="75"/>
    </row>
    <row r="27" spans="1:14" ht="13.5" customHeight="1">
      <c r="A27" s="38"/>
      <c r="B27" s="43"/>
      <c r="C27" s="48">
        <v>42169</v>
      </c>
      <c r="D27" s="49">
        <v>0.5590277777777778</v>
      </c>
      <c r="E27" s="50">
        <v>10</v>
      </c>
      <c r="F27" s="50">
        <v>0</v>
      </c>
      <c r="G27" s="250" t="str">
        <f>I11</f>
        <v>Harbor SC B05 White</v>
      </c>
      <c r="H27" s="251"/>
      <c r="I27" s="250" t="str">
        <f>I8</f>
        <v>Kitsap Alliance B05 Red</v>
      </c>
      <c r="J27" s="250"/>
      <c r="K27" s="52">
        <v>9</v>
      </c>
      <c r="L27" s="52" t="s">
        <v>385</v>
      </c>
      <c r="M27" s="44"/>
      <c r="N27" s="75"/>
    </row>
    <row r="28" spans="1:14" ht="6.75" customHeight="1">
      <c r="A28" s="38"/>
      <c r="B28" s="43"/>
      <c r="C28" s="53"/>
      <c r="D28" s="54"/>
      <c r="E28" s="55"/>
      <c r="F28" s="55"/>
      <c r="G28" s="56"/>
      <c r="H28" s="58"/>
      <c r="I28" s="56"/>
      <c r="J28" s="56"/>
      <c r="K28" s="46"/>
      <c r="L28" s="46"/>
      <c r="M28" s="44"/>
      <c r="N28" s="75"/>
    </row>
    <row r="29" spans="1:14" ht="13.5" customHeight="1">
      <c r="A29" s="38"/>
      <c r="B29" s="43"/>
      <c r="C29" s="48">
        <v>42169</v>
      </c>
      <c r="D29" s="49">
        <v>0.7152777777777778</v>
      </c>
      <c r="E29" s="50">
        <v>9</v>
      </c>
      <c r="F29" s="50"/>
      <c r="G29" s="253" t="s">
        <v>403</v>
      </c>
      <c r="H29" s="251"/>
      <c r="I29" s="253" t="s">
        <v>404</v>
      </c>
      <c r="J29" s="253"/>
      <c r="K29" s="59"/>
      <c r="L29" s="52" t="s">
        <v>392</v>
      </c>
      <c r="M29" s="44"/>
      <c r="N29" s="75"/>
    </row>
    <row r="30" spans="1:14" ht="13.5" customHeight="1">
      <c r="A30" s="38"/>
      <c r="B30" s="4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4"/>
      <c r="N30" s="75"/>
    </row>
    <row r="31" spans="1:14" ht="13.5" customHeight="1">
      <c r="A31" s="38"/>
      <c r="B31" s="43"/>
      <c r="C31" s="45"/>
      <c r="D31" s="256" t="s">
        <v>376</v>
      </c>
      <c r="E31" s="257"/>
      <c r="F31" s="72" t="s">
        <v>393</v>
      </c>
      <c r="G31" s="73" t="s">
        <v>394</v>
      </c>
      <c r="H31" s="72" t="s">
        <v>395</v>
      </c>
      <c r="I31" s="73" t="s">
        <v>396</v>
      </c>
      <c r="J31" s="72" t="s">
        <v>397</v>
      </c>
      <c r="K31" s="73" t="s">
        <v>398</v>
      </c>
      <c r="L31" s="45"/>
      <c r="M31" s="44"/>
      <c r="N31" s="75"/>
    </row>
    <row r="32" spans="1:14" ht="13.5" customHeight="1">
      <c r="A32" s="38"/>
      <c r="B32" s="43"/>
      <c r="C32" s="45"/>
      <c r="D32" s="254" t="str">
        <f>E8</f>
        <v>Fenix FC BU10</v>
      </c>
      <c r="E32" s="255"/>
      <c r="F32" s="113">
        <v>9</v>
      </c>
      <c r="G32" s="113">
        <v>10</v>
      </c>
      <c r="H32" s="113">
        <v>8</v>
      </c>
      <c r="I32" s="113"/>
      <c r="J32" s="113"/>
      <c r="K32" s="113">
        <v>27</v>
      </c>
      <c r="L32" s="45"/>
      <c r="M32" s="44"/>
      <c r="N32" s="75"/>
    </row>
    <row r="33" spans="1:14" ht="13.5" customHeight="1">
      <c r="A33" s="38"/>
      <c r="B33" s="43"/>
      <c r="C33" s="45"/>
      <c r="D33" s="254" t="str">
        <f>E10</f>
        <v>Dragons BU10</v>
      </c>
      <c r="E33" s="255"/>
      <c r="F33" s="113">
        <v>0</v>
      </c>
      <c r="G33" s="113">
        <v>0</v>
      </c>
      <c r="H33" s="113">
        <v>6</v>
      </c>
      <c r="I33" s="113"/>
      <c r="J33" s="113"/>
      <c r="K33" s="113">
        <v>6</v>
      </c>
      <c r="L33" s="45"/>
      <c r="M33" s="44"/>
      <c r="N33" s="75"/>
    </row>
    <row r="34" spans="1:14" ht="13.5" customHeight="1">
      <c r="A34" s="38"/>
      <c r="B34" s="43"/>
      <c r="C34" s="45"/>
      <c r="D34" s="254" t="str">
        <f>E9</f>
        <v>Harbor SC B05 Green</v>
      </c>
      <c r="E34" s="255"/>
      <c r="F34" s="113">
        <v>9</v>
      </c>
      <c r="G34" s="113">
        <v>10</v>
      </c>
      <c r="H34" s="113">
        <v>0</v>
      </c>
      <c r="I34" s="113"/>
      <c r="J34" s="113"/>
      <c r="K34" s="113">
        <v>19</v>
      </c>
      <c r="L34" s="45"/>
      <c r="M34" s="44"/>
      <c r="N34" s="75"/>
    </row>
    <row r="35" spans="1:14" ht="13.5" customHeight="1">
      <c r="A35" s="38"/>
      <c r="B35" s="43"/>
      <c r="C35" s="45"/>
      <c r="D35" s="254" t="str">
        <f>E11</f>
        <v>NW Nationals B05 Blue</v>
      </c>
      <c r="E35" s="255"/>
      <c r="F35" s="113">
        <v>1</v>
      </c>
      <c r="G35" s="113">
        <v>0</v>
      </c>
      <c r="H35" s="113">
        <v>6</v>
      </c>
      <c r="I35" s="113"/>
      <c r="J35" s="113"/>
      <c r="K35" s="113">
        <v>7</v>
      </c>
      <c r="L35" s="45"/>
      <c r="M35" s="44"/>
      <c r="N35" s="75"/>
    </row>
    <row r="36" spans="1:14" ht="6.75" customHeight="1">
      <c r="A36" s="38"/>
      <c r="B36" s="43"/>
      <c r="C36" s="45"/>
      <c r="D36" s="58"/>
      <c r="E36" s="58"/>
      <c r="F36" s="47"/>
      <c r="G36" s="47"/>
      <c r="H36" s="47"/>
      <c r="I36" s="47"/>
      <c r="J36" s="47"/>
      <c r="K36" s="47"/>
      <c r="L36" s="45"/>
      <c r="M36" s="44"/>
      <c r="N36" s="75"/>
    </row>
    <row r="37" spans="1:14" ht="13.5" customHeight="1">
      <c r="A37" s="38"/>
      <c r="B37" s="43"/>
      <c r="C37" s="45"/>
      <c r="D37" s="256" t="s">
        <v>467</v>
      </c>
      <c r="E37" s="257"/>
      <c r="F37" s="72" t="s">
        <v>393</v>
      </c>
      <c r="G37" s="73" t="s">
        <v>394</v>
      </c>
      <c r="H37" s="72" t="s">
        <v>395</v>
      </c>
      <c r="I37" s="73" t="s">
        <v>396</v>
      </c>
      <c r="J37" s="72" t="s">
        <v>397</v>
      </c>
      <c r="K37" s="73" t="s">
        <v>398</v>
      </c>
      <c r="L37" s="45"/>
      <c r="M37" s="44"/>
      <c r="N37" s="75"/>
    </row>
    <row r="38" spans="1:14" ht="13.5" customHeight="1">
      <c r="A38" s="38"/>
      <c r="B38" s="43"/>
      <c r="C38" s="45"/>
      <c r="D38" s="254" t="str">
        <f>I8</f>
        <v>Kitsap Alliance B05 Red</v>
      </c>
      <c r="E38" s="255"/>
      <c r="F38" s="113">
        <v>10</v>
      </c>
      <c r="G38" s="113">
        <v>10</v>
      </c>
      <c r="H38" s="113">
        <v>10</v>
      </c>
      <c r="I38" s="113"/>
      <c r="J38" s="113"/>
      <c r="K38" s="113">
        <v>30</v>
      </c>
      <c r="L38" s="45"/>
      <c r="M38" s="44"/>
      <c r="N38" s="75"/>
    </row>
    <row r="39" spans="1:14" ht="13.5" customHeight="1">
      <c r="A39" s="38"/>
      <c r="B39" s="43"/>
      <c r="C39" s="45"/>
      <c r="D39" s="254" t="str">
        <f>I9</f>
        <v>Pumas Seattle BU10</v>
      </c>
      <c r="E39" s="255"/>
      <c r="F39" s="113">
        <v>0</v>
      </c>
      <c r="G39" s="113">
        <v>10</v>
      </c>
      <c r="H39" s="113">
        <v>4</v>
      </c>
      <c r="I39" s="113"/>
      <c r="J39" s="113"/>
      <c r="K39" s="113">
        <v>14</v>
      </c>
      <c r="L39" s="45"/>
      <c r="M39" s="44"/>
      <c r="N39" s="75"/>
    </row>
    <row r="40" spans="1:14" ht="13.5" customHeight="1">
      <c r="A40" s="38"/>
      <c r="B40" s="43"/>
      <c r="C40" s="45"/>
      <c r="D40" s="254" t="str">
        <f>I10</f>
        <v>Richmond FC</v>
      </c>
      <c r="E40" s="255"/>
      <c r="F40" s="113">
        <v>9</v>
      </c>
      <c r="G40" s="113">
        <v>0</v>
      </c>
      <c r="H40" s="113">
        <v>4</v>
      </c>
      <c r="I40" s="113"/>
      <c r="J40" s="113"/>
      <c r="K40" s="113">
        <v>13</v>
      </c>
      <c r="L40" s="45"/>
      <c r="M40" s="44"/>
      <c r="N40" s="75"/>
    </row>
    <row r="41" spans="1:14" ht="13.5" customHeight="1">
      <c r="A41" s="38"/>
      <c r="B41" s="43"/>
      <c r="C41" s="45"/>
      <c r="D41" s="254" t="str">
        <f>I11</f>
        <v>Harbor SC B05 White</v>
      </c>
      <c r="E41" s="255"/>
      <c r="F41" s="113">
        <v>1</v>
      </c>
      <c r="G41" s="113">
        <v>0</v>
      </c>
      <c r="H41" s="113">
        <v>0</v>
      </c>
      <c r="I41" s="113"/>
      <c r="J41" s="113"/>
      <c r="K41" s="113">
        <v>1</v>
      </c>
      <c r="L41" s="45"/>
      <c r="M41" s="44"/>
      <c r="N41" s="75"/>
    </row>
    <row r="42" spans="1:14" ht="13.5" customHeight="1">
      <c r="A42" s="38"/>
      <c r="B42" s="4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4"/>
      <c r="N42" s="75"/>
    </row>
    <row r="43" spans="1:14" ht="13.5" customHeight="1">
      <c r="A43" s="38"/>
      <c r="B43" s="43"/>
      <c r="C43" s="60"/>
      <c r="D43" s="61" t="s">
        <v>392</v>
      </c>
      <c r="E43" s="45"/>
      <c r="F43" s="45"/>
      <c r="G43" s="45"/>
      <c r="H43" s="45"/>
      <c r="I43" s="45"/>
      <c r="J43" s="45"/>
      <c r="K43" s="45"/>
      <c r="L43" s="45"/>
      <c r="M43" s="44"/>
      <c r="N43" s="75"/>
    </row>
    <row r="44" spans="1:14" ht="13.5" customHeight="1">
      <c r="A44" s="38"/>
      <c r="B44" s="43"/>
      <c r="C44" s="60"/>
      <c r="D44" s="62"/>
      <c r="E44" s="120">
        <v>0</v>
      </c>
      <c r="F44" s="120" t="s">
        <v>270</v>
      </c>
      <c r="G44" s="120"/>
      <c r="H44" s="120" t="s">
        <v>573</v>
      </c>
      <c r="I44" s="120" t="s">
        <v>574</v>
      </c>
      <c r="J44" s="120"/>
      <c r="K44" s="120">
        <v>1</v>
      </c>
      <c r="L44" s="45"/>
      <c r="M44" s="44"/>
      <c r="N44" s="75"/>
    </row>
    <row r="45" spans="1:14" ht="12.75">
      <c r="A45" s="38"/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4"/>
      <c r="N45" s="75"/>
    </row>
    <row r="46" spans="1:14" ht="12.75">
      <c r="A46" s="38"/>
      <c r="B46" s="4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4"/>
      <c r="N46" s="75"/>
    </row>
    <row r="47" spans="1:14" ht="12.75">
      <c r="A47" s="38"/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4"/>
      <c r="N47" s="75"/>
    </row>
    <row r="48" spans="1:14" ht="12.75">
      <c r="A48" s="38"/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4"/>
      <c r="N48" s="75"/>
    </row>
    <row r="49" spans="1:14" ht="12.75">
      <c r="A49" s="38"/>
      <c r="B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4"/>
      <c r="N49" s="75"/>
    </row>
    <row r="50" spans="1:14" ht="12.75">
      <c r="A50" s="38"/>
      <c r="B50" s="4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4"/>
      <c r="N50" s="75"/>
    </row>
    <row r="51" spans="1:14" ht="12.75">
      <c r="A51" s="38"/>
      <c r="B51" s="4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4"/>
      <c r="N51" s="75"/>
    </row>
    <row r="52" spans="1:14" ht="12.75">
      <c r="A52" s="38"/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4"/>
      <c r="N52" s="75"/>
    </row>
    <row r="53" spans="1:14" ht="12.75">
      <c r="A53" s="38"/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4"/>
      <c r="N53" s="75"/>
    </row>
    <row r="54" spans="1:14" ht="12.75">
      <c r="A54" s="38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4"/>
      <c r="N54" s="75"/>
    </row>
    <row r="55" spans="1:14" ht="12.75">
      <c r="A55" s="38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4"/>
      <c r="N55" s="75"/>
    </row>
    <row r="56" spans="1:14" ht="12.75">
      <c r="A56" s="38"/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4"/>
      <c r="N56" s="75"/>
    </row>
    <row r="57" spans="1:14" ht="12.75">
      <c r="A57" s="38"/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4"/>
      <c r="N57" s="75"/>
    </row>
    <row r="58" spans="1:14" ht="12.75">
      <c r="A58" s="38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75"/>
    </row>
    <row r="59" spans="1:14" ht="12.75">
      <c r="A59" s="38"/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4"/>
      <c r="N59" s="75"/>
    </row>
    <row r="60" spans="1:14" ht="12.75">
      <c r="A60" s="38"/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4"/>
      <c r="N60" s="75"/>
    </row>
    <row r="61" spans="1:14" ht="12.75">
      <c r="A61" s="38"/>
      <c r="B61" s="4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75"/>
    </row>
    <row r="62" spans="1:14" ht="12.75">
      <c r="A62" s="38"/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4"/>
      <c r="N62" s="75"/>
    </row>
    <row r="63" spans="1:14" ht="12.75">
      <c r="A63" s="38"/>
      <c r="B63" s="4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75"/>
    </row>
    <row r="64" spans="1:14" ht="12.75">
      <c r="A64" s="38"/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75"/>
    </row>
    <row r="65" spans="1:14" ht="12.75">
      <c r="A65" s="38"/>
      <c r="B65" s="4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4"/>
      <c r="N65" s="75"/>
    </row>
    <row r="66" spans="1:14" ht="12.75">
      <c r="A66" s="38"/>
      <c r="B66" s="4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75"/>
    </row>
    <row r="67" spans="1:14" ht="12.75">
      <c r="A67" s="38"/>
      <c r="B67" s="43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  <c r="N67" s="75"/>
    </row>
    <row r="68" spans="1:14" ht="13.5" thickBot="1">
      <c r="A68" s="38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75"/>
    </row>
    <row r="69" spans="1:14" ht="28.5" customHeight="1" thickBot="1" thickTop="1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76"/>
    </row>
    <row r="70" ht="13.5" thickTop="1"/>
  </sheetData>
  <sheetProtection/>
  <mergeCells count="51">
    <mergeCell ref="D40:E40"/>
    <mergeCell ref="D41:E41"/>
    <mergeCell ref="D32:E32"/>
    <mergeCell ref="D31:E31"/>
    <mergeCell ref="D33:E33"/>
    <mergeCell ref="D34:E34"/>
    <mergeCell ref="D35:E35"/>
    <mergeCell ref="D37:E37"/>
    <mergeCell ref="D38:E38"/>
    <mergeCell ref="D39:E39"/>
    <mergeCell ref="G29:H29"/>
    <mergeCell ref="I29:J29"/>
    <mergeCell ref="G25:H25"/>
    <mergeCell ref="I25:J25"/>
    <mergeCell ref="G24:H24"/>
    <mergeCell ref="I24:J24"/>
    <mergeCell ref="G26:H26"/>
    <mergeCell ref="I26:J26"/>
    <mergeCell ref="G27:H27"/>
    <mergeCell ref="I27:J27"/>
    <mergeCell ref="G20:H20"/>
    <mergeCell ref="I20:J20"/>
    <mergeCell ref="G21:H21"/>
    <mergeCell ref="I21:J21"/>
    <mergeCell ref="G17:H17"/>
    <mergeCell ref="I17:J17"/>
    <mergeCell ref="G18:H18"/>
    <mergeCell ref="I18:J18"/>
    <mergeCell ref="G22:H22"/>
    <mergeCell ref="I22:J22"/>
    <mergeCell ref="G19:H19"/>
    <mergeCell ref="I19:J19"/>
    <mergeCell ref="G13:H13"/>
    <mergeCell ref="I13:J13"/>
    <mergeCell ref="G14:H14"/>
    <mergeCell ref="I14:J14"/>
    <mergeCell ref="G15:H15"/>
    <mergeCell ref="I15:J15"/>
    <mergeCell ref="E10:F10"/>
    <mergeCell ref="I9:J9"/>
    <mergeCell ref="E9:F9"/>
    <mergeCell ref="I10:J10"/>
    <mergeCell ref="E11:F11"/>
    <mergeCell ref="I11:J11"/>
    <mergeCell ref="E2:G2"/>
    <mergeCell ref="H2:J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SheetLayoutView="104" zoomScalePageLayoutView="0" workbookViewId="0" topLeftCell="A1">
      <selection activeCell="E39" sqref="E39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41"/>
      <c r="L2" s="41"/>
      <c r="M2" s="42"/>
      <c r="N2" s="75"/>
    </row>
    <row r="3" spans="1:14" ht="15" customHeight="1">
      <c r="A3" s="38"/>
      <c r="B3" s="43"/>
      <c r="C3" s="245" t="s">
        <v>17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3.5" customHeight="1">
      <c r="A6" s="38"/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44"/>
      <c r="N6" s="75"/>
    </row>
    <row r="7" spans="1:14" ht="18" customHeight="1">
      <c r="A7" s="38"/>
      <c r="B7" s="43"/>
      <c r="C7" s="45"/>
      <c r="D7" s="45"/>
      <c r="E7" s="246" t="s">
        <v>465</v>
      </c>
      <c r="F7" s="258"/>
      <c r="G7" s="45"/>
      <c r="H7" s="46"/>
      <c r="I7" s="259" t="s">
        <v>466</v>
      </c>
      <c r="J7" s="260"/>
      <c r="K7" s="45"/>
      <c r="L7" s="45"/>
      <c r="M7" s="44"/>
      <c r="N7" s="75"/>
    </row>
    <row r="8" spans="1:14" ht="13.5" customHeight="1">
      <c r="A8" s="38"/>
      <c r="B8" s="43"/>
      <c r="C8" s="45"/>
      <c r="D8" s="45"/>
      <c r="E8" s="261" t="s">
        <v>554</v>
      </c>
      <c r="F8" s="262"/>
      <c r="G8" s="45"/>
      <c r="H8" s="47"/>
      <c r="I8" s="261" t="s">
        <v>183</v>
      </c>
      <c r="J8" s="262"/>
      <c r="K8" s="45"/>
      <c r="L8" s="45"/>
      <c r="M8" s="44"/>
      <c r="N8" s="75"/>
    </row>
    <row r="9" spans="1:14" ht="13.5" customHeight="1">
      <c r="A9" s="38"/>
      <c r="B9" s="43"/>
      <c r="C9" s="45"/>
      <c r="D9" s="45"/>
      <c r="E9" s="261" t="s">
        <v>43</v>
      </c>
      <c r="F9" s="262"/>
      <c r="G9" s="45"/>
      <c r="H9" s="47"/>
      <c r="I9" s="261" t="s">
        <v>182</v>
      </c>
      <c r="J9" s="262"/>
      <c r="K9" s="45"/>
      <c r="L9" s="45"/>
      <c r="M9" s="44"/>
      <c r="N9" s="75"/>
    </row>
    <row r="10" spans="1:14" ht="13.5" customHeight="1">
      <c r="A10" s="38"/>
      <c r="B10" s="43"/>
      <c r="C10" s="45"/>
      <c r="D10" s="45"/>
      <c r="E10" s="261" t="s">
        <v>181</v>
      </c>
      <c r="F10" s="262"/>
      <c r="G10" s="45"/>
      <c r="H10" s="47"/>
      <c r="I10" s="261" t="s">
        <v>184</v>
      </c>
      <c r="J10" s="262"/>
      <c r="K10" s="45"/>
      <c r="L10" s="45"/>
      <c r="M10" s="44"/>
      <c r="N10" s="75"/>
    </row>
    <row r="11" spans="1:14" ht="13.5" customHeight="1">
      <c r="A11" s="38"/>
      <c r="B11" s="43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4"/>
      <c r="N11" s="75"/>
    </row>
    <row r="12" spans="1:14" ht="13.5" customHeight="1">
      <c r="A12" s="38"/>
      <c r="B12" s="43"/>
      <c r="C12" s="69" t="s">
        <v>378</v>
      </c>
      <c r="D12" s="70" t="s">
        <v>379</v>
      </c>
      <c r="E12" s="69" t="s">
        <v>380</v>
      </c>
      <c r="F12" s="69" t="s">
        <v>374</v>
      </c>
      <c r="G12" s="252" t="s">
        <v>381</v>
      </c>
      <c r="H12" s="252"/>
      <c r="I12" s="252" t="s">
        <v>382</v>
      </c>
      <c r="J12" s="252"/>
      <c r="K12" s="69" t="s">
        <v>374</v>
      </c>
      <c r="L12" s="69" t="s">
        <v>383</v>
      </c>
      <c r="M12" s="44"/>
      <c r="N12" s="75"/>
    </row>
    <row r="13" spans="1:14" ht="13.5" customHeight="1">
      <c r="A13" s="38"/>
      <c r="B13" s="43"/>
      <c r="C13" s="48">
        <v>42167</v>
      </c>
      <c r="D13" s="117">
        <v>0.8645833333333334</v>
      </c>
      <c r="E13" s="118">
        <v>1</v>
      </c>
      <c r="F13" s="50">
        <v>1</v>
      </c>
      <c r="G13" s="250" t="str">
        <f>E9</f>
        <v>Eastside FC G99 Blue</v>
      </c>
      <c r="H13" s="251"/>
      <c r="I13" s="250" t="str">
        <f>E10</f>
        <v>HPFC G99</v>
      </c>
      <c r="J13" s="250"/>
      <c r="K13" s="52">
        <v>0</v>
      </c>
      <c r="L13" s="52" t="s">
        <v>384</v>
      </c>
      <c r="M13" s="44"/>
      <c r="N13" s="75"/>
    </row>
    <row r="14" spans="1:14" ht="13.5" customHeight="1">
      <c r="A14" s="38"/>
      <c r="B14" s="43"/>
      <c r="C14" s="48">
        <v>42167</v>
      </c>
      <c r="D14" s="117">
        <v>0.8645833333333334</v>
      </c>
      <c r="E14" s="118">
        <v>2</v>
      </c>
      <c r="F14" s="50">
        <v>0</v>
      </c>
      <c r="G14" s="250" t="str">
        <f>I9</f>
        <v>Kent United G99 Green</v>
      </c>
      <c r="H14" s="251"/>
      <c r="I14" s="250" t="str">
        <f>I10</f>
        <v>NW Nationals G99 Red</v>
      </c>
      <c r="J14" s="250"/>
      <c r="K14" s="51">
        <v>4</v>
      </c>
      <c r="L14" s="52" t="s">
        <v>385</v>
      </c>
      <c r="M14" s="44"/>
      <c r="N14" s="75"/>
    </row>
    <row r="15" spans="1:14" ht="6.75" customHeight="1">
      <c r="A15" s="38"/>
      <c r="B15" s="43"/>
      <c r="C15" s="53"/>
      <c r="D15" s="54"/>
      <c r="E15" s="55"/>
      <c r="F15" s="55"/>
      <c r="G15" s="56"/>
      <c r="H15" s="58"/>
      <c r="I15" s="56"/>
      <c r="J15" s="56"/>
      <c r="K15" s="46"/>
      <c r="L15" s="46"/>
      <c r="M15" s="44"/>
      <c r="N15" s="75"/>
    </row>
    <row r="16" spans="1:14" ht="13.5" customHeight="1">
      <c r="A16" s="38"/>
      <c r="B16" s="43"/>
      <c r="C16" s="116">
        <v>42168</v>
      </c>
      <c r="D16" s="117">
        <v>0.5</v>
      </c>
      <c r="E16" s="118" t="s">
        <v>57</v>
      </c>
      <c r="F16" s="50">
        <v>2</v>
      </c>
      <c r="G16" s="250" t="str">
        <f>I8</f>
        <v>MRFC G99 Blue</v>
      </c>
      <c r="H16" s="251"/>
      <c r="I16" s="250" t="str">
        <f>I9</f>
        <v>Kent United G99 Green</v>
      </c>
      <c r="J16" s="250"/>
      <c r="K16" s="52">
        <v>0</v>
      </c>
      <c r="L16" s="52" t="s">
        <v>385</v>
      </c>
      <c r="M16" s="44"/>
      <c r="N16" s="75"/>
    </row>
    <row r="17" spans="1:14" ht="13.5" customHeight="1">
      <c r="A17" s="38"/>
      <c r="B17" s="43"/>
      <c r="C17" s="48">
        <v>42168</v>
      </c>
      <c r="D17" s="197">
        <v>0.5416666666666666</v>
      </c>
      <c r="E17" s="198">
        <v>11</v>
      </c>
      <c r="F17" s="50">
        <v>0</v>
      </c>
      <c r="G17" s="250" t="str">
        <f>E8</f>
        <v>TSS Girls 99</v>
      </c>
      <c r="H17" s="251"/>
      <c r="I17" s="250" t="str">
        <f>E9</f>
        <v>Eastside FC G99 Blue</v>
      </c>
      <c r="J17" s="250"/>
      <c r="K17" s="51">
        <v>0</v>
      </c>
      <c r="L17" s="52" t="s">
        <v>384</v>
      </c>
      <c r="M17" s="44"/>
      <c r="N17" s="75"/>
    </row>
    <row r="18" spans="1:14" ht="13.5" customHeight="1">
      <c r="A18" s="38"/>
      <c r="B18" s="43"/>
      <c r="C18" s="116">
        <v>42168</v>
      </c>
      <c r="D18" s="117">
        <v>0.5520833333333334</v>
      </c>
      <c r="E18" s="118" t="s">
        <v>57</v>
      </c>
      <c r="F18" s="50">
        <v>0</v>
      </c>
      <c r="G18" s="250" t="str">
        <f>E10</f>
        <v>HPFC G99</v>
      </c>
      <c r="H18" s="251"/>
      <c r="I18" s="250" t="str">
        <f>I10</f>
        <v>NW Nationals G99 Red</v>
      </c>
      <c r="J18" s="250"/>
      <c r="K18" s="52">
        <v>7</v>
      </c>
      <c r="L18" s="52" t="s">
        <v>399</v>
      </c>
      <c r="M18" s="44"/>
      <c r="N18" s="75"/>
    </row>
    <row r="19" spans="1:14" ht="13.5" customHeight="1">
      <c r="A19" s="38"/>
      <c r="B19" s="43"/>
      <c r="C19" s="116">
        <v>42168</v>
      </c>
      <c r="D19" s="197">
        <v>0.75</v>
      </c>
      <c r="E19" s="198">
        <v>2</v>
      </c>
      <c r="F19" s="50">
        <v>2</v>
      </c>
      <c r="G19" s="250" t="str">
        <f>I9</f>
        <v>Kent United G99 Green</v>
      </c>
      <c r="H19" s="251"/>
      <c r="I19" s="250" t="str">
        <f>E9</f>
        <v>Eastside FC G99 Blue</v>
      </c>
      <c r="J19" s="250"/>
      <c r="K19" s="52">
        <v>1</v>
      </c>
      <c r="L19" s="52" t="s">
        <v>399</v>
      </c>
      <c r="M19" s="44"/>
      <c r="N19" s="75"/>
    </row>
    <row r="20" spans="1:14" ht="13.5" customHeight="1">
      <c r="A20" s="38"/>
      <c r="B20" s="43"/>
      <c r="C20" s="116">
        <v>42168</v>
      </c>
      <c r="D20" s="49">
        <v>0.75</v>
      </c>
      <c r="E20" s="50">
        <v>3</v>
      </c>
      <c r="F20" s="50">
        <v>3</v>
      </c>
      <c r="G20" s="250" t="str">
        <f>I10</f>
        <v>NW Nationals G99 Red</v>
      </c>
      <c r="H20" s="251"/>
      <c r="I20" s="250" t="str">
        <f>I8</f>
        <v>MRFC G99 Blue</v>
      </c>
      <c r="J20" s="250"/>
      <c r="K20" s="52">
        <v>0</v>
      </c>
      <c r="L20" s="52" t="s">
        <v>385</v>
      </c>
      <c r="M20" s="44"/>
      <c r="N20" s="75"/>
    </row>
    <row r="21" spans="1:14" ht="13.5" customHeight="1">
      <c r="A21" s="38"/>
      <c r="B21" s="43"/>
      <c r="C21" s="116">
        <v>42168</v>
      </c>
      <c r="D21" s="49">
        <v>0.75</v>
      </c>
      <c r="E21" s="50">
        <v>4</v>
      </c>
      <c r="F21" s="50">
        <v>1</v>
      </c>
      <c r="G21" s="250" t="str">
        <f>E8</f>
        <v>TSS Girls 99</v>
      </c>
      <c r="H21" s="251"/>
      <c r="I21" s="250" t="str">
        <f>E10</f>
        <v>HPFC G99</v>
      </c>
      <c r="J21" s="250"/>
      <c r="K21" s="52">
        <v>1</v>
      </c>
      <c r="L21" s="52" t="s">
        <v>384</v>
      </c>
      <c r="M21" s="44"/>
      <c r="N21" s="75"/>
    </row>
    <row r="22" spans="1:14" ht="6.75" customHeight="1">
      <c r="A22" s="38"/>
      <c r="B22" s="43"/>
      <c r="C22" s="53"/>
      <c r="D22" s="54"/>
      <c r="E22" s="55"/>
      <c r="F22" s="55"/>
      <c r="G22" s="56"/>
      <c r="H22" s="57"/>
      <c r="I22" s="56"/>
      <c r="J22" s="56"/>
      <c r="K22" s="46"/>
      <c r="L22" s="46"/>
      <c r="M22" s="44"/>
      <c r="N22" s="75"/>
    </row>
    <row r="23" spans="1:14" ht="13.5" customHeight="1">
      <c r="A23" s="38"/>
      <c r="B23" s="43"/>
      <c r="C23" s="116">
        <v>42169</v>
      </c>
      <c r="D23" s="117">
        <v>0.4375</v>
      </c>
      <c r="E23" s="118">
        <v>4</v>
      </c>
      <c r="F23" s="50">
        <v>0</v>
      </c>
      <c r="G23" s="250" t="str">
        <f>E8</f>
        <v>TSS Girls 99</v>
      </c>
      <c r="H23" s="251"/>
      <c r="I23" s="250" t="str">
        <f>I8</f>
        <v>MRFC G99 Blue</v>
      </c>
      <c r="J23" s="250"/>
      <c r="K23" s="51">
        <v>3</v>
      </c>
      <c r="L23" s="52" t="s">
        <v>399</v>
      </c>
      <c r="M23" s="44"/>
      <c r="N23" s="75"/>
    </row>
    <row r="24" spans="1:14" ht="6.75" customHeight="1">
      <c r="A24" s="38"/>
      <c r="B24" s="43"/>
      <c r="C24" s="53"/>
      <c r="D24" s="54"/>
      <c r="E24" s="55"/>
      <c r="F24" s="55"/>
      <c r="G24" s="56"/>
      <c r="H24" s="57"/>
      <c r="I24" s="56"/>
      <c r="J24" s="56"/>
      <c r="K24" s="46"/>
      <c r="L24" s="46"/>
      <c r="M24" s="44"/>
      <c r="N24" s="75"/>
    </row>
    <row r="25" spans="1:14" ht="13.5" customHeight="1">
      <c r="A25" s="38"/>
      <c r="B25" s="43"/>
      <c r="C25" s="116">
        <v>42169</v>
      </c>
      <c r="D25" s="49">
        <v>0.6041666666666666</v>
      </c>
      <c r="E25" s="50">
        <v>2</v>
      </c>
      <c r="F25" s="50"/>
      <c r="G25" s="250" t="s">
        <v>388</v>
      </c>
      <c r="H25" s="251"/>
      <c r="I25" s="250" t="s">
        <v>386</v>
      </c>
      <c r="J25" s="250"/>
      <c r="K25" s="59"/>
      <c r="L25" s="52" t="s">
        <v>392</v>
      </c>
      <c r="M25" s="44"/>
      <c r="N25" s="75"/>
    </row>
    <row r="26" spans="1:14" ht="13.5" customHeight="1">
      <c r="A26" s="38"/>
      <c r="B26" s="43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4"/>
      <c r="N26" s="75"/>
    </row>
    <row r="27" spans="1:14" ht="13.5" customHeight="1">
      <c r="A27" s="38"/>
      <c r="B27" s="43"/>
      <c r="C27" s="45"/>
      <c r="D27" s="256" t="s">
        <v>376</v>
      </c>
      <c r="E27" s="257"/>
      <c r="F27" s="72" t="s">
        <v>393</v>
      </c>
      <c r="G27" s="73" t="s">
        <v>394</v>
      </c>
      <c r="H27" s="72" t="s">
        <v>395</v>
      </c>
      <c r="I27" s="73" t="s">
        <v>396</v>
      </c>
      <c r="J27" s="72" t="s">
        <v>397</v>
      </c>
      <c r="K27" s="73" t="s">
        <v>398</v>
      </c>
      <c r="L27" s="45"/>
      <c r="M27" s="44"/>
      <c r="N27" s="75"/>
    </row>
    <row r="28" spans="1:14" ht="13.5" customHeight="1">
      <c r="A28" s="38"/>
      <c r="B28" s="43"/>
      <c r="C28" s="45"/>
      <c r="D28" s="263" t="str">
        <f>E8</f>
        <v>TSS Girls 99</v>
      </c>
      <c r="E28" s="264"/>
      <c r="F28" s="113">
        <v>4</v>
      </c>
      <c r="G28" s="113">
        <v>4</v>
      </c>
      <c r="H28" s="113">
        <v>0</v>
      </c>
      <c r="I28" s="113"/>
      <c r="J28" s="113"/>
      <c r="K28" s="113">
        <v>8</v>
      </c>
      <c r="L28" s="45"/>
      <c r="M28" s="44"/>
      <c r="N28" s="75"/>
    </row>
    <row r="29" spans="1:14" ht="13.5" customHeight="1">
      <c r="A29" s="38"/>
      <c r="B29" s="43"/>
      <c r="C29" s="45"/>
      <c r="D29" s="263" t="str">
        <f>E9</f>
        <v>Eastside FC G99 Blue</v>
      </c>
      <c r="E29" s="264"/>
      <c r="F29" s="113">
        <v>8</v>
      </c>
      <c r="G29" s="113">
        <v>4</v>
      </c>
      <c r="H29" s="113">
        <v>1</v>
      </c>
      <c r="I29" s="113"/>
      <c r="J29" s="113"/>
      <c r="K29" s="113">
        <v>13</v>
      </c>
      <c r="L29" s="45"/>
      <c r="M29" s="44"/>
      <c r="N29" s="75"/>
    </row>
    <row r="30" spans="1:14" ht="13.5" customHeight="1">
      <c r="A30" s="38"/>
      <c r="B30" s="43"/>
      <c r="C30" s="45"/>
      <c r="D30" s="263" t="str">
        <f>E10</f>
        <v>HPFC G99</v>
      </c>
      <c r="E30" s="264"/>
      <c r="F30" s="113">
        <v>0</v>
      </c>
      <c r="G30" s="113">
        <v>0</v>
      </c>
      <c r="H30" s="113">
        <v>4</v>
      </c>
      <c r="I30" s="113"/>
      <c r="J30" s="113"/>
      <c r="K30" s="113">
        <v>4</v>
      </c>
      <c r="L30" s="45"/>
      <c r="M30" s="44"/>
      <c r="N30" s="75"/>
    </row>
    <row r="31" spans="1:14" ht="6.75" customHeight="1">
      <c r="A31" s="38"/>
      <c r="B31" s="43"/>
      <c r="C31" s="45"/>
      <c r="D31" s="58"/>
      <c r="E31" s="58"/>
      <c r="F31" s="47"/>
      <c r="G31" s="47"/>
      <c r="H31" s="47"/>
      <c r="I31" s="47"/>
      <c r="J31" s="47"/>
      <c r="K31" s="47"/>
      <c r="L31" s="45"/>
      <c r="M31" s="44"/>
      <c r="N31" s="75"/>
    </row>
    <row r="32" spans="1:14" ht="13.5" customHeight="1">
      <c r="A32" s="38"/>
      <c r="B32" s="43"/>
      <c r="C32" s="45"/>
      <c r="D32" s="256" t="s">
        <v>467</v>
      </c>
      <c r="E32" s="257"/>
      <c r="F32" s="72" t="s">
        <v>393</v>
      </c>
      <c r="G32" s="73" t="s">
        <v>394</v>
      </c>
      <c r="H32" s="72" t="s">
        <v>395</v>
      </c>
      <c r="I32" s="73" t="s">
        <v>396</v>
      </c>
      <c r="J32" s="72" t="s">
        <v>397</v>
      </c>
      <c r="K32" s="73" t="s">
        <v>398</v>
      </c>
      <c r="L32" s="45"/>
      <c r="M32" s="44"/>
      <c r="N32" s="75"/>
    </row>
    <row r="33" spans="1:14" ht="13.5" customHeight="1">
      <c r="A33" s="38"/>
      <c r="B33" s="43"/>
      <c r="C33" s="45"/>
      <c r="D33" s="263" t="str">
        <f>I8</f>
        <v>MRFC G99 Blue</v>
      </c>
      <c r="E33" s="264"/>
      <c r="F33" s="113">
        <v>9</v>
      </c>
      <c r="G33" s="113">
        <v>0</v>
      </c>
      <c r="H33" s="113">
        <v>10</v>
      </c>
      <c r="I33" s="113"/>
      <c r="J33" s="113"/>
      <c r="K33" s="113">
        <v>19</v>
      </c>
      <c r="L33" s="45"/>
      <c r="M33" s="44"/>
      <c r="N33" s="75"/>
    </row>
    <row r="34" spans="1:14" ht="13.5" customHeight="1">
      <c r="A34" s="38"/>
      <c r="B34" s="43"/>
      <c r="C34" s="45"/>
      <c r="D34" s="263" t="str">
        <f>I9</f>
        <v>Kent United G99 Green</v>
      </c>
      <c r="E34" s="264"/>
      <c r="F34" s="113">
        <v>0</v>
      </c>
      <c r="G34" s="113">
        <v>0</v>
      </c>
      <c r="H34" s="113">
        <v>8</v>
      </c>
      <c r="I34" s="113"/>
      <c r="J34" s="113"/>
      <c r="K34" s="113">
        <v>8</v>
      </c>
      <c r="L34" s="45"/>
      <c r="M34" s="44"/>
      <c r="N34" s="75"/>
    </row>
    <row r="35" spans="1:14" ht="13.5" customHeight="1">
      <c r="A35" s="38"/>
      <c r="B35" s="43"/>
      <c r="C35" s="45"/>
      <c r="D35" s="263" t="str">
        <f>I10</f>
        <v>NW Nationals G99 Red</v>
      </c>
      <c r="E35" s="264"/>
      <c r="F35" s="113">
        <v>10</v>
      </c>
      <c r="G35" s="113">
        <v>10</v>
      </c>
      <c r="H35" s="113">
        <v>10</v>
      </c>
      <c r="I35" s="113"/>
      <c r="J35" s="113"/>
      <c r="K35" s="113">
        <v>30</v>
      </c>
      <c r="L35" s="45"/>
      <c r="M35" s="44"/>
      <c r="N35" s="75"/>
    </row>
    <row r="36" spans="1:14" ht="13.5" customHeight="1">
      <c r="A36" s="38"/>
      <c r="B36" s="43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4"/>
      <c r="N36" s="75"/>
    </row>
    <row r="37" spans="1:14" ht="13.5" customHeight="1">
      <c r="A37" s="38"/>
      <c r="B37" s="43"/>
      <c r="C37" s="60"/>
      <c r="D37" s="61" t="s">
        <v>392</v>
      </c>
      <c r="E37" s="45"/>
      <c r="F37" s="45"/>
      <c r="G37" s="45"/>
      <c r="H37" s="45"/>
      <c r="I37" s="45"/>
      <c r="J37" s="45"/>
      <c r="K37" s="45"/>
      <c r="L37" s="45"/>
      <c r="M37" s="44"/>
      <c r="N37" s="75"/>
    </row>
    <row r="38" spans="1:14" ht="13.5" customHeight="1">
      <c r="A38" s="38"/>
      <c r="B38" s="43"/>
      <c r="C38" s="60"/>
      <c r="D38" s="62"/>
      <c r="E38" s="265" t="s">
        <v>589</v>
      </c>
      <c r="F38" s="265"/>
      <c r="G38" s="265"/>
      <c r="H38" s="265"/>
      <c r="I38" s="265"/>
      <c r="J38" s="265"/>
      <c r="K38" s="265"/>
      <c r="L38" s="45"/>
      <c r="M38" s="44"/>
      <c r="N38" s="75"/>
    </row>
    <row r="39" spans="1:14" ht="12.75">
      <c r="A39" s="38"/>
      <c r="B39" s="43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4"/>
      <c r="N39" s="75"/>
    </row>
    <row r="40" spans="1:14" ht="12.75">
      <c r="A40" s="38"/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4"/>
      <c r="N40" s="75"/>
    </row>
    <row r="41" spans="1:14" ht="12.75">
      <c r="A41" s="38"/>
      <c r="B41" s="4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4"/>
      <c r="N41" s="75"/>
    </row>
    <row r="42" spans="1:14" ht="12.75">
      <c r="A42" s="38"/>
      <c r="B42" s="4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4"/>
      <c r="N42" s="75"/>
    </row>
    <row r="43" spans="1:14" ht="12.75">
      <c r="A43" s="38"/>
      <c r="B43" s="4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4"/>
      <c r="N43" s="75"/>
    </row>
    <row r="44" spans="1:14" ht="12.75">
      <c r="A44" s="38"/>
      <c r="B44" s="43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4"/>
      <c r="N44" s="75"/>
    </row>
    <row r="45" spans="1:14" ht="12.75">
      <c r="A45" s="38"/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4"/>
      <c r="N45" s="75"/>
    </row>
    <row r="46" spans="1:14" ht="12.75">
      <c r="A46" s="38"/>
      <c r="B46" s="4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4"/>
      <c r="N46" s="75"/>
    </row>
    <row r="47" spans="1:14" ht="12.75">
      <c r="A47" s="38"/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4"/>
      <c r="N47" s="75"/>
    </row>
    <row r="48" spans="1:14" ht="12.75">
      <c r="A48" s="38"/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4"/>
      <c r="N48" s="75"/>
    </row>
    <row r="49" spans="1:14" ht="12.75">
      <c r="A49" s="38"/>
      <c r="B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4"/>
      <c r="N49" s="75"/>
    </row>
    <row r="50" spans="1:14" ht="12.75">
      <c r="A50" s="38"/>
      <c r="B50" s="4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4"/>
      <c r="N50" s="75"/>
    </row>
    <row r="51" spans="1:14" ht="12.75">
      <c r="A51" s="38"/>
      <c r="B51" s="4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4"/>
      <c r="N51" s="75"/>
    </row>
    <row r="52" spans="1:14" ht="12.75">
      <c r="A52" s="38"/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4"/>
      <c r="N52" s="75"/>
    </row>
    <row r="53" spans="1:14" ht="12.75">
      <c r="A53" s="38"/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4"/>
      <c r="N53" s="75"/>
    </row>
    <row r="54" spans="1:14" ht="12.75">
      <c r="A54" s="38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4"/>
      <c r="N54" s="75"/>
    </row>
    <row r="55" spans="1:14" ht="12.75">
      <c r="A55" s="38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4"/>
      <c r="N55" s="75"/>
    </row>
    <row r="56" spans="1:14" ht="12.75">
      <c r="A56" s="38"/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4"/>
      <c r="N56" s="75"/>
    </row>
    <row r="57" spans="1:14" ht="12.75">
      <c r="A57" s="38"/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4"/>
      <c r="N57" s="75"/>
    </row>
    <row r="58" spans="1:14" ht="12.75">
      <c r="A58" s="38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75"/>
    </row>
    <row r="59" spans="1:14" ht="12.75">
      <c r="A59" s="38"/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4"/>
      <c r="N59" s="75"/>
    </row>
    <row r="60" spans="1:14" ht="12.75">
      <c r="A60" s="38"/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4"/>
      <c r="N60" s="75"/>
    </row>
    <row r="61" spans="1:14" ht="12.75">
      <c r="A61" s="38"/>
      <c r="B61" s="4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75"/>
    </row>
    <row r="62" spans="1:14" ht="12.75">
      <c r="A62" s="38"/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4"/>
      <c r="N62" s="75"/>
    </row>
    <row r="63" spans="1:14" ht="12.75">
      <c r="A63" s="38"/>
      <c r="B63" s="4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75"/>
    </row>
    <row r="64" spans="1:14" ht="12.75">
      <c r="A64" s="38"/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75"/>
    </row>
    <row r="65" spans="1:14" ht="12.75">
      <c r="A65" s="38"/>
      <c r="B65" s="4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4"/>
      <c r="N65" s="75"/>
    </row>
    <row r="66" spans="1:14" ht="12.75">
      <c r="A66" s="38"/>
      <c r="B66" s="4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75"/>
    </row>
    <row r="67" spans="1:14" ht="12.75">
      <c r="A67" s="38"/>
      <c r="B67" s="43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  <c r="N67" s="75"/>
    </row>
    <row r="68" spans="1:14" ht="13.5" thickBot="1">
      <c r="A68" s="38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75"/>
    </row>
    <row r="69" spans="1:14" ht="28.5" customHeight="1" thickBot="1" thickTop="1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76"/>
    </row>
    <row r="70" ht="13.5" thickTop="1"/>
  </sheetData>
  <sheetProtection/>
  <mergeCells count="42">
    <mergeCell ref="D32:E32"/>
    <mergeCell ref="D33:E33"/>
    <mergeCell ref="D34:E34"/>
    <mergeCell ref="D35:E35"/>
    <mergeCell ref="E38:K38"/>
    <mergeCell ref="E8:F8"/>
    <mergeCell ref="E9:F9"/>
    <mergeCell ref="E10:F10"/>
    <mergeCell ref="I8:J8"/>
    <mergeCell ref="I9:J9"/>
    <mergeCell ref="G25:H25"/>
    <mergeCell ref="I25:J25"/>
    <mergeCell ref="D27:E27"/>
    <mergeCell ref="D28:E28"/>
    <mergeCell ref="D29:E29"/>
    <mergeCell ref="D30:E30"/>
    <mergeCell ref="G23:H23"/>
    <mergeCell ref="I23:J23"/>
    <mergeCell ref="G17:H17"/>
    <mergeCell ref="I17:J17"/>
    <mergeCell ref="G16:H16"/>
    <mergeCell ref="I16:J16"/>
    <mergeCell ref="G21:H21"/>
    <mergeCell ref="I21:J21"/>
    <mergeCell ref="G19:H19"/>
    <mergeCell ref="I19:J19"/>
    <mergeCell ref="G13:H13"/>
    <mergeCell ref="I13:J13"/>
    <mergeCell ref="G14:H14"/>
    <mergeCell ref="I14:J14"/>
    <mergeCell ref="G18:H18"/>
    <mergeCell ref="I18:J18"/>
    <mergeCell ref="G20:H20"/>
    <mergeCell ref="I20:J20"/>
    <mergeCell ref="E2:G2"/>
    <mergeCell ref="H2:J2"/>
    <mergeCell ref="C3:L5"/>
    <mergeCell ref="E7:F7"/>
    <mergeCell ref="I7:J7"/>
    <mergeCell ref="G12:H12"/>
    <mergeCell ref="I12:J12"/>
    <mergeCell ref="I10:J10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6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A1">
      <selection activeCell="K30" sqref="K30"/>
    </sheetView>
  </sheetViews>
  <sheetFormatPr defaultColWidth="8.8515625" defaultRowHeight="12.75"/>
  <cols>
    <col min="1" max="2" width="4.8515625" style="5" customWidth="1"/>
    <col min="3" max="12" width="9.7109375" style="5" customWidth="1"/>
    <col min="13" max="14" width="4.8515625" style="5" customWidth="1"/>
    <col min="15" max="16384" width="8.8515625" style="5" customWidth="1"/>
  </cols>
  <sheetData>
    <row r="1" spans="1:14" s="68" customFormat="1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s="68" customFormat="1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41"/>
      <c r="L2" s="41"/>
      <c r="M2" s="42"/>
      <c r="N2" s="75"/>
    </row>
    <row r="3" spans="1:14" s="68" customFormat="1" ht="15" customHeight="1">
      <c r="A3" s="38"/>
      <c r="B3" s="43"/>
      <c r="C3" s="245" t="s">
        <v>16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s="68" customFormat="1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s="68" customFormat="1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s="68" customFormat="1" ht="15" customHeight="1">
      <c r="A6" s="38"/>
      <c r="B6" s="43"/>
      <c r="C6" s="272" t="s">
        <v>550</v>
      </c>
      <c r="D6" s="272"/>
      <c r="E6" s="272"/>
      <c r="F6" s="272"/>
      <c r="G6" s="272"/>
      <c r="H6" s="272"/>
      <c r="I6" s="272"/>
      <c r="J6" s="272"/>
      <c r="K6" s="272"/>
      <c r="L6" s="272"/>
      <c r="M6" s="44"/>
      <c r="N6" s="75"/>
    </row>
    <row r="7" spans="1:14" ht="13.5" customHeight="1">
      <c r="A7" s="6"/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7"/>
    </row>
    <row r="8" spans="1:14" ht="18" customHeight="1">
      <c r="A8" s="6"/>
      <c r="B8" s="8"/>
      <c r="C8" s="10"/>
      <c r="D8" s="10"/>
      <c r="E8" s="10"/>
      <c r="F8" s="10"/>
      <c r="G8" s="259" t="s">
        <v>465</v>
      </c>
      <c r="H8" s="260"/>
      <c r="I8" s="10"/>
      <c r="J8" s="10"/>
      <c r="K8" s="10"/>
      <c r="L8" s="10"/>
      <c r="M8" s="9"/>
      <c r="N8" s="7"/>
    </row>
    <row r="9" spans="1:14" ht="15">
      <c r="A9" s="6"/>
      <c r="B9" s="8"/>
      <c r="C9" s="10"/>
      <c r="D9" s="10"/>
      <c r="E9" s="10"/>
      <c r="F9" s="10"/>
      <c r="G9" s="300" t="s">
        <v>44</v>
      </c>
      <c r="H9" s="301"/>
      <c r="I9" s="10"/>
      <c r="J9" s="10"/>
      <c r="K9" s="10"/>
      <c r="L9" s="10"/>
      <c r="M9" s="9"/>
      <c r="N9" s="7"/>
    </row>
    <row r="10" spans="1:14" ht="15">
      <c r="A10" s="6"/>
      <c r="B10" s="8"/>
      <c r="C10" s="10"/>
      <c r="D10" s="10"/>
      <c r="E10" s="10"/>
      <c r="F10" s="10"/>
      <c r="G10" s="300" t="s">
        <v>188</v>
      </c>
      <c r="H10" s="301"/>
      <c r="I10" s="10"/>
      <c r="J10" s="10"/>
      <c r="K10" s="10"/>
      <c r="L10" s="10"/>
      <c r="M10" s="9"/>
      <c r="N10" s="7"/>
    </row>
    <row r="11" spans="1:14" ht="15">
      <c r="A11" s="6"/>
      <c r="B11" s="8"/>
      <c r="C11" s="10"/>
      <c r="D11" s="10"/>
      <c r="E11" s="10"/>
      <c r="F11" s="10"/>
      <c r="G11" s="300" t="s">
        <v>490</v>
      </c>
      <c r="H11" s="301"/>
      <c r="I11" s="10"/>
      <c r="J11" s="10"/>
      <c r="K11" s="10"/>
      <c r="L11" s="10"/>
      <c r="M11" s="9"/>
      <c r="N11" s="7"/>
    </row>
    <row r="12" spans="1:14" ht="15">
      <c r="A12" s="6"/>
      <c r="B12" s="8"/>
      <c r="C12" s="10"/>
      <c r="D12" s="10"/>
      <c r="E12" s="10"/>
      <c r="F12" s="10"/>
      <c r="G12" s="300" t="s">
        <v>190</v>
      </c>
      <c r="H12" s="301"/>
      <c r="I12" s="10"/>
      <c r="J12" s="10"/>
      <c r="K12" s="10"/>
      <c r="L12" s="10"/>
      <c r="M12" s="9"/>
      <c r="N12" s="7"/>
    </row>
    <row r="13" spans="1:14" ht="13.5" customHeight="1">
      <c r="A13" s="6"/>
      <c r="B13" s="8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9"/>
      <c r="N13" s="7"/>
    </row>
    <row r="14" spans="1:14" ht="13.5" customHeight="1">
      <c r="A14" s="6"/>
      <c r="B14" s="8"/>
      <c r="C14" s="69" t="s">
        <v>378</v>
      </c>
      <c r="D14" s="70" t="s">
        <v>379</v>
      </c>
      <c r="E14" s="69" t="s">
        <v>380</v>
      </c>
      <c r="F14" s="69" t="s">
        <v>415</v>
      </c>
      <c r="G14" s="252" t="s">
        <v>381</v>
      </c>
      <c r="H14" s="252"/>
      <c r="I14" s="252" t="s">
        <v>382</v>
      </c>
      <c r="J14" s="252"/>
      <c r="K14" s="69" t="s">
        <v>415</v>
      </c>
      <c r="L14" s="69" t="s">
        <v>383</v>
      </c>
      <c r="M14" s="9"/>
      <c r="N14" s="7"/>
    </row>
    <row r="15" spans="1:14" ht="13.5" customHeight="1">
      <c r="A15" s="6"/>
      <c r="B15" s="8"/>
      <c r="C15" s="116">
        <v>42167</v>
      </c>
      <c r="D15" s="117">
        <v>0.8125</v>
      </c>
      <c r="E15" s="118">
        <v>4</v>
      </c>
      <c r="F15" s="50">
        <v>0</v>
      </c>
      <c r="G15" s="250" t="str">
        <f>G12</f>
        <v>NW Nationals G98 Blue</v>
      </c>
      <c r="H15" s="251"/>
      <c r="I15" s="250" t="str">
        <f>G9</f>
        <v>RSA Elite Batchelder</v>
      </c>
      <c r="J15" s="250"/>
      <c r="K15" s="52">
        <v>2</v>
      </c>
      <c r="L15" s="52" t="s">
        <v>384</v>
      </c>
      <c r="M15" s="9"/>
      <c r="N15" s="7"/>
    </row>
    <row r="16" spans="1:14" ht="6.75" customHeight="1">
      <c r="A16" s="6"/>
      <c r="B16" s="8"/>
      <c r="C16" s="168"/>
      <c r="D16" s="169"/>
      <c r="E16" s="170"/>
      <c r="F16" s="171"/>
      <c r="G16" s="284"/>
      <c r="H16" s="285"/>
      <c r="I16" s="284"/>
      <c r="J16" s="284"/>
      <c r="K16" s="172"/>
      <c r="L16" s="172"/>
      <c r="M16" s="9"/>
      <c r="N16" s="7"/>
    </row>
    <row r="17" spans="1:14" ht="13.5" customHeight="1">
      <c r="A17" s="6"/>
      <c r="B17" s="8"/>
      <c r="C17" s="116">
        <v>42168</v>
      </c>
      <c r="D17" s="117">
        <v>0.3958333333333333</v>
      </c>
      <c r="E17" s="118" t="s">
        <v>57</v>
      </c>
      <c r="F17" s="50">
        <v>0</v>
      </c>
      <c r="G17" s="250" t="str">
        <f>G11</f>
        <v>MVP Marauders</v>
      </c>
      <c r="H17" s="251"/>
      <c r="I17" s="250" t="str">
        <f>G12</f>
        <v>NW Nationals G98 Blue</v>
      </c>
      <c r="J17" s="250"/>
      <c r="K17" s="52">
        <v>1</v>
      </c>
      <c r="L17" s="52" t="s">
        <v>384</v>
      </c>
      <c r="M17" s="9"/>
      <c r="N17" s="7"/>
    </row>
    <row r="18" spans="1:14" ht="13.5" customHeight="1">
      <c r="A18" s="6"/>
      <c r="B18" s="8"/>
      <c r="C18" s="116">
        <v>42168</v>
      </c>
      <c r="D18" s="117">
        <v>0.6041666666666666</v>
      </c>
      <c r="E18" s="118" t="s">
        <v>57</v>
      </c>
      <c r="F18" s="50">
        <v>0</v>
      </c>
      <c r="G18" s="250" t="str">
        <f>G9</f>
        <v>RSA Elite Batchelder</v>
      </c>
      <c r="H18" s="251"/>
      <c r="I18" s="250" t="str">
        <f>G10</f>
        <v>MRFC 97 Blue</v>
      </c>
      <c r="J18" s="250"/>
      <c r="K18" s="52">
        <v>3</v>
      </c>
      <c r="L18" s="52" t="s">
        <v>384</v>
      </c>
      <c r="M18" s="9"/>
      <c r="N18" s="7"/>
    </row>
    <row r="19" spans="1:14" ht="6.75" customHeight="1">
      <c r="A19" s="6"/>
      <c r="B19" s="8"/>
      <c r="C19" s="168"/>
      <c r="D19" s="169"/>
      <c r="E19" s="170"/>
      <c r="F19" s="171"/>
      <c r="G19" s="284"/>
      <c r="H19" s="285"/>
      <c r="I19" s="284"/>
      <c r="J19" s="284"/>
      <c r="K19" s="172"/>
      <c r="L19" s="172"/>
      <c r="M19" s="9"/>
      <c r="N19" s="7"/>
    </row>
    <row r="20" spans="1:14" ht="13.5" customHeight="1">
      <c r="A20" s="6"/>
      <c r="B20" s="8"/>
      <c r="C20" s="116">
        <v>42168</v>
      </c>
      <c r="D20" s="117">
        <v>0.8020833333333334</v>
      </c>
      <c r="E20" s="118">
        <v>4</v>
      </c>
      <c r="F20" s="50">
        <v>2</v>
      </c>
      <c r="G20" s="250" t="str">
        <f>G10</f>
        <v>MRFC 97 Blue</v>
      </c>
      <c r="H20" s="251"/>
      <c r="I20" s="250" t="str">
        <f>G12</f>
        <v>NW Nationals G98 Blue</v>
      </c>
      <c r="J20" s="250"/>
      <c r="K20" s="52">
        <v>0</v>
      </c>
      <c r="L20" s="52" t="s">
        <v>384</v>
      </c>
      <c r="M20" s="9"/>
      <c r="N20" s="7"/>
    </row>
    <row r="21" spans="1:14" ht="13.5" customHeight="1">
      <c r="A21" s="6"/>
      <c r="B21" s="8"/>
      <c r="C21" s="116">
        <v>42168</v>
      </c>
      <c r="D21" s="197">
        <v>0.8020833333333334</v>
      </c>
      <c r="E21" s="198">
        <v>11</v>
      </c>
      <c r="F21" s="50">
        <v>3</v>
      </c>
      <c r="G21" s="250" t="str">
        <f>G9</f>
        <v>RSA Elite Batchelder</v>
      </c>
      <c r="H21" s="251"/>
      <c r="I21" s="250" t="str">
        <f>G11</f>
        <v>MVP Marauders</v>
      </c>
      <c r="J21" s="250"/>
      <c r="K21" s="52">
        <v>0</v>
      </c>
      <c r="L21" s="52" t="s">
        <v>384</v>
      </c>
      <c r="M21" s="9"/>
      <c r="N21" s="7"/>
    </row>
    <row r="22" spans="1:14" ht="6.75" customHeight="1">
      <c r="A22" s="6"/>
      <c r="B22" s="8"/>
      <c r="C22" s="168"/>
      <c r="D22" s="169"/>
      <c r="E22" s="170"/>
      <c r="F22" s="171"/>
      <c r="G22" s="284"/>
      <c r="H22" s="285"/>
      <c r="I22" s="284"/>
      <c r="J22" s="284"/>
      <c r="K22" s="172"/>
      <c r="L22" s="172"/>
      <c r="M22" s="9"/>
      <c r="N22" s="7"/>
    </row>
    <row r="23" spans="1:14" ht="13.5" customHeight="1">
      <c r="A23" s="6"/>
      <c r="B23" s="8"/>
      <c r="C23" s="116">
        <v>42169</v>
      </c>
      <c r="D23" s="197">
        <v>0.4895833333333333</v>
      </c>
      <c r="E23" s="198">
        <v>4</v>
      </c>
      <c r="F23" s="50">
        <v>6</v>
      </c>
      <c r="G23" s="250" t="str">
        <f>G10</f>
        <v>MRFC 97 Blue</v>
      </c>
      <c r="H23" s="251"/>
      <c r="I23" s="250" t="str">
        <f>G11</f>
        <v>MVP Marauders</v>
      </c>
      <c r="J23" s="250"/>
      <c r="K23" s="52">
        <v>0</v>
      </c>
      <c r="L23" s="52" t="s">
        <v>384</v>
      </c>
      <c r="M23" s="9"/>
      <c r="N23" s="7"/>
    </row>
    <row r="24" spans="1:14" ht="6.75" customHeight="1">
      <c r="A24" s="6"/>
      <c r="B24" s="8"/>
      <c r="C24" s="168"/>
      <c r="D24" s="169"/>
      <c r="E24" s="170"/>
      <c r="F24" s="171"/>
      <c r="G24" s="284"/>
      <c r="H24" s="285"/>
      <c r="I24" s="284"/>
      <c r="J24" s="284"/>
      <c r="K24" s="172"/>
      <c r="L24" s="172"/>
      <c r="M24" s="9"/>
      <c r="N24" s="7"/>
    </row>
    <row r="25" spans="1:14" ht="13.5" customHeight="1">
      <c r="A25" s="6"/>
      <c r="B25" s="8"/>
      <c r="C25" s="116">
        <v>42169</v>
      </c>
      <c r="D25" s="197">
        <v>0.6666666666666666</v>
      </c>
      <c r="E25" s="198">
        <v>2</v>
      </c>
      <c r="F25" s="50"/>
      <c r="G25" s="250" t="s">
        <v>408</v>
      </c>
      <c r="H25" s="251"/>
      <c r="I25" s="250" t="s">
        <v>409</v>
      </c>
      <c r="J25" s="250"/>
      <c r="K25" s="52"/>
      <c r="L25" s="52" t="s">
        <v>392</v>
      </c>
      <c r="M25" s="9"/>
      <c r="N25" s="7"/>
    </row>
    <row r="26" spans="1:14" ht="13.5" customHeight="1">
      <c r="A26" s="6"/>
      <c r="B26" s="8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9"/>
      <c r="N26" s="7"/>
    </row>
    <row r="27" spans="1:14" ht="13.5" customHeight="1">
      <c r="A27" s="6"/>
      <c r="B27" s="8"/>
      <c r="C27" s="208"/>
      <c r="D27" s="286" t="s">
        <v>419</v>
      </c>
      <c r="E27" s="288"/>
      <c r="F27" s="173" t="s">
        <v>393</v>
      </c>
      <c r="G27" s="174" t="s">
        <v>394</v>
      </c>
      <c r="H27" s="175" t="s">
        <v>395</v>
      </c>
      <c r="I27" s="174" t="s">
        <v>396</v>
      </c>
      <c r="J27" s="175" t="s">
        <v>397</v>
      </c>
      <c r="K27" s="174" t="s">
        <v>572</v>
      </c>
      <c r="L27" s="210"/>
      <c r="M27" s="9"/>
      <c r="N27" s="7"/>
    </row>
    <row r="28" spans="1:14" ht="13.5" customHeight="1">
      <c r="A28" s="6"/>
      <c r="B28" s="8"/>
      <c r="C28" s="209"/>
      <c r="D28" s="302" t="str">
        <f>G9</f>
        <v>RSA Elite Batchelder</v>
      </c>
      <c r="E28" s="303"/>
      <c r="F28" s="228">
        <v>9</v>
      </c>
      <c r="G28" s="228">
        <v>0</v>
      </c>
      <c r="H28" s="228">
        <v>10</v>
      </c>
      <c r="I28" s="228"/>
      <c r="J28" s="228"/>
      <c r="K28" s="228">
        <v>19</v>
      </c>
      <c r="L28" s="210"/>
      <c r="M28" s="9"/>
      <c r="N28" s="7"/>
    </row>
    <row r="29" spans="1:14" ht="13.5" customHeight="1">
      <c r="A29" s="6"/>
      <c r="B29" s="8"/>
      <c r="C29" s="209"/>
      <c r="D29" s="302" t="str">
        <f>G10</f>
        <v>MRFC 97 Blue</v>
      </c>
      <c r="E29" s="303"/>
      <c r="F29" s="228">
        <v>10</v>
      </c>
      <c r="G29" s="228">
        <v>9</v>
      </c>
      <c r="H29" s="228">
        <v>10</v>
      </c>
      <c r="I29" s="228"/>
      <c r="J29" s="228"/>
      <c r="K29" s="228">
        <v>29</v>
      </c>
      <c r="L29" s="210"/>
      <c r="M29" s="9"/>
      <c r="N29" s="7"/>
    </row>
    <row r="30" spans="1:14" ht="13.5" customHeight="1">
      <c r="A30" s="6"/>
      <c r="B30" s="8"/>
      <c r="C30" s="209"/>
      <c r="D30" s="302" t="str">
        <f>G11</f>
        <v>MVP Marauders</v>
      </c>
      <c r="E30" s="303"/>
      <c r="F30" s="228">
        <v>0</v>
      </c>
      <c r="G30" s="228">
        <v>0</v>
      </c>
      <c r="H30" s="228">
        <v>0</v>
      </c>
      <c r="I30" s="228"/>
      <c r="J30" s="228"/>
      <c r="K30" s="228">
        <v>0</v>
      </c>
      <c r="L30" s="210"/>
      <c r="M30" s="9"/>
      <c r="N30" s="7"/>
    </row>
    <row r="31" spans="1:14" ht="13.5" customHeight="1">
      <c r="A31" s="6"/>
      <c r="B31" s="8"/>
      <c r="C31" s="209"/>
      <c r="D31" s="302" t="str">
        <f>G12</f>
        <v>NW Nationals G98 Blue</v>
      </c>
      <c r="E31" s="303"/>
      <c r="F31" s="228">
        <v>0</v>
      </c>
      <c r="G31" s="228">
        <v>8</v>
      </c>
      <c r="H31" s="228">
        <v>0</v>
      </c>
      <c r="I31" s="228"/>
      <c r="J31" s="228"/>
      <c r="K31" s="228">
        <v>8</v>
      </c>
      <c r="L31" s="210"/>
      <c r="M31" s="9"/>
      <c r="N31" s="7"/>
    </row>
    <row r="32" spans="1:14" ht="13.5" customHeight="1">
      <c r="A32" s="6"/>
      <c r="B32" s="8"/>
      <c r="C32" s="177"/>
      <c r="D32" s="10"/>
      <c r="E32" s="10"/>
      <c r="F32" s="10"/>
      <c r="G32" s="10"/>
      <c r="H32" s="10"/>
      <c r="I32" s="10"/>
      <c r="J32" s="10"/>
      <c r="K32" s="10"/>
      <c r="L32" s="10"/>
      <c r="M32" s="9"/>
      <c r="N32" s="7"/>
    </row>
    <row r="33" spans="1:14" ht="15" customHeight="1">
      <c r="A33" s="6"/>
      <c r="B33" s="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9"/>
      <c r="N33" s="7"/>
    </row>
    <row r="34" spans="1:14" ht="15" customHeight="1">
      <c r="A34" s="6"/>
      <c r="B34" s="8"/>
      <c r="C34" s="10"/>
      <c r="D34" s="176" t="s">
        <v>392</v>
      </c>
      <c r="E34" s="45"/>
      <c r="F34" s="45"/>
      <c r="G34" s="45"/>
      <c r="H34" s="45"/>
      <c r="I34" s="45"/>
      <c r="J34" s="45"/>
      <c r="K34" s="45"/>
      <c r="L34" s="10"/>
      <c r="M34" s="9"/>
      <c r="N34" s="7"/>
    </row>
    <row r="35" spans="1:14" ht="15" customHeight="1">
      <c r="A35" s="6"/>
      <c r="B35" s="8"/>
      <c r="C35" s="10"/>
      <c r="D35" s="62"/>
      <c r="E35" s="265" t="s">
        <v>600</v>
      </c>
      <c r="F35" s="265"/>
      <c r="G35" s="265"/>
      <c r="H35" s="265"/>
      <c r="I35" s="265"/>
      <c r="J35" s="265"/>
      <c r="K35" s="265"/>
      <c r="L35" s="10"/>
      <c r="M35" s="9"/>
      <c r="N35" s="7"/>
    </row>
    <row r="36" spans="1:14" ht="15" customHeight="1">
      <c r="A36" s="6"/>
      <c r="B36" s="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9"/>
      <c r="N36" s="7"/>
    </row>
    <row r="37" spans="1:14" ht="15" customHeight="1">
      <c r="A37" s="6"/>
      <c r="B37" s="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9"/>
      <c r="N37" s="7"/>
    </row>
    <row r="38" spans="1:14" ht="15" customHeight="1">
      <c r="A38" s="6"/>
      <c r="B38" s="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9"/>
      <c r="N38" s="7"/>
    </row>
    <row r="39" spans="1:14" ht="15" customHeight="1">
      <c r="A39" s="6"/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9"/>
      <c r="N39" s="7"/>
    </row>
    <row r="40" spans="1:14" ht="15" customHeight="1">
      <c r="A40" s="6"/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9"/>
      <c r="N40" s="7"/>
    </row>
    <row r="41" spans="1:14" ht="15" customHeight="1">
      <c r="A41" s="6"/>
      <c r="B41" s="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9"/>
      <c r="N41" s="7"/>
    </row>
    <row r="42" spans="1:14" ht="15" customHeight="1">
      <c r="A42" s="6"/>
      <c r="B42" s="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9"/>
      <c r="N42" s="7"/>
    </row>
    <row r="43" spans="1:14" ht="15" customHeight="1">
      <c r="A43" s="6"/>
      <c r="B43" s="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9"/>
      <c r="N43" s="7"/>
    </row>
    <row r="44" spans="1:14" ht="15" customHeight="1">
      <c r="A44" s="6"/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9"/>
      <c r="N44" s="7"/>
    </row>
    <row r="45" spans="1:14" ht="15" customHeight="1">
      <c r="A45" s="6"/>
      <c r="B45" s="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9"/>
      <c r="N45" s="7"/>
    </row>
    <row r="46" spans="1:14" ht="15" customHeight="1">
      <c r="A46" s="6"/>
      <c r="B46" s="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9"/>
      <c r="N46" s="7"/>
    </row>
    <row r="47" spans="1:14" ht="15" customHeight="1">
      <c r="A47" s="6"/>
      <c r="B47" s="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9"/>
      <c r="N47" s="7"/>
    </row>
    <row r="48" spans="1:14" ht="15" customHeight="1">
      <c r="A48" s="6"/>
      <c r="B48" s="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7"/>
    </row>
    <row r="49" spans="1:14" ht="15" customHeight="1">
      <c r="A49" s="6"/>
      <c r="B49" s="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9"/>
      <c r="N49" s="7"/>
    </row>
    <row r="50" spans="1:14" ht="15" customHeight="1">
      <c r="A50" s="6"/>
      <c r="B50" s="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9"/>
      <c r="N50" s="7"/>
    </row>
    <row r="51" spans="1:14" ht="15" customHeight="1">
      <c r="A51" s="6"/>
      <c r="B51" s="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9"/>
      <c r="N51" s="7"/>
    </row>
    <row r="52" spans="1:14" ht="15" customHeight="1">
      <c r="A52" s="6"/>
      <c r="B52" s="8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9"/>
      <c r="N52" s="7"/>
    </row>
    <row r="53" spans="1:14" ht="15" customHeight="1">
      <c r="A53" s="6"/>
      <c r="B53" s="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9"/>
      <c r="N53" s="7"/>
    </row>
    <row r="54" spans="1:14" ht="15" customHeight="1">
      <c r="A54" s="6"/>
      <c r="B54" s="8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9"/>
      <c r="N54" s="7"/>
    </row>
    <row r="55" spans="1:14" ht="15" customHeight="1">
      <c r="A55" s="6"/>
      <c r="B55" s="8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9"/>
      <c r="N55" s="7"/>
    </row>
    <row r="56" spans="1:14" ht="15" customHeight="1">
      <c r="A56" s="6"/>
      <c r="B56" s="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9"/>
      <c r="N56" s="7"/>
    </row>
    <row r="57" spans="1:14" ht="15" customHeight="1">
      <c r="A57" s="6"/>
      <c r="B57" s="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9"/>
      <c r="N57" s="7"/>
    </row>
    <row r="58" spans="1:14" ht="15" customHeight="1">
      <c r="A58" s="6"/>
      <c r="B58" s="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9"/>
      <c r="N58" s="7"/>
    </row>
    <row r="59" spans="1:14" ht="15" customHeight="1">
      <c r="A59" s="6"/>
      <c r="B59" s="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9"/>
      <c r="N59" s="7"/>
    </row>
    <row r="60" spans="1:14" ht="15" customHeight="1">
      <c r="A60" s="6"/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9"/>
      <c r="N60" s="7"/>
    </row>
    <row r="61" spans="1:14" ht="15" customHeight="1" thickBot="1">
      <c r="A61" s="6"/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7"/>
    </row>
    <row r="62" spans="1:14" ht="28.5" customHeight="1" thickBot="1" thickTop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7"/>
    </row>
    <row r="63" ht="15" customHeight="1" thickTop="1"/>
    <row r="64" ht="15" customHeight="1"/>
  </sheetData>
  <sheetProtection/>
  <mergeCells count="39">
    <mergeCell ref="G10:H10"/>
    <mergeCell ref="C6:L6"/>
    <mergeCell ref="G11:H11"/>
    <mergeCell ref="E35:K35"/>
    <mergeCell ref="G23:H23"/>
    <mergeCell ref="G18:H18"/>
    <mergeCell ref="I18:J18"/>
    <mergeCell ref="G16:H16"/>
    <mergeCell ref="I25:J25"/>
    <mergeCell ref="D31:E31"/>
    <mergeCell ref="D30:E30"/>
    <mergeCell ref="I24:J24"/>
    <mergeCell ref="D29:E29"/>
    <mergeCell ref="G25:H25"/>
    <mergeCell ref="G24:H24"/>
    <mergeCell ref="E2:G2"/>
    <mergeCell ref="H2:J2"/>
    <mergeCell ref="C3:L5"/>
    <mergeCell ref="G8:H8"/>
    <mergeCell ref="G9:H9"/>
    <mergeCell ref="I19:J19"/>
    <mergeCell ref="I17:J17"/>
    <mergeCell ref="G19:H19"/>
    <mergeCell ref="D27:E27"/>
    <mergeCell ref="D28:E28"/>
    <mergeCell ref="I22:J22"/>
    <mergeCell ref="I23:J23"/>
    <mergeCell ref="G22:H22"/>
    <mergeCell ref="I21:J21"/>
    <mergeCell ref="G12:H12"/>
    <mergeCell ref="G14:H14"/>
    <mergeCell ref="I14:J14"/>
    <mergeCell ref="G21:H21"/>
    <mergeCell ref="I20:J20"/>
    <mergeCell ref="I16:J16"/>
    <mergeCell ref="I15:J15"/>
    <mergeCell ref="G17:H17"/>
    <mergeCell ref="G20:H20"/>
    <mergeCell ref="G15:H15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65"/>
  <sheetViews>
    <sheetView zoomScalePageLayoutView="0" workbookViewId="0" topLeftCell="A149">
      <selection activeCell="D158" sqref="D158"/>
    </sheetView>
  </sheetViews>
  <sheetFormatPr defaultColWidth="8.8515625" defaultRowHeight="12.75"/>
  <cols>
    <col min="1" max="1" width="9.140625" style="184" customWidth="1"/>
    <col min="2" max="2" width="9.140625" style="21" customWidth="1"/>
    <col min="3" max="3" width="8.8515625" style="0" customWidth="1"/>
    <col min="4" max="5" width="33.140625" style="0" bestFit="1" customWidth="1"/>
    <col min="6" max="7" width="8.8515625" style="0" customWidth="1"/>
    <col min="8" max="8" width="9.28125" style="0" bestFit="1" customWidth="1"/>
  </cols>
  <sheetData>
    <row r="1" spans="1:8" ht="12">
      <c r="A1" s="184" t="s">
        <v>378</v>
      </c>
      <c r="B1" s="21" t="s">
        <v>379</v>
      </c>
      <c r="C1" t="s">
        <v>537</v>
      </c>
      <c r="D1" t="s">
        <v>538</v>
      </c>
      <c r="E1" t="s">
        <v>539</v>
      </c>
      <c r="F1" t="s">
        <v>383</v>
      </c>
      <c r="G1" s="185" t="s">
        <v>99</v>
      </c>
      <c r="H1" s="185" t="s">
        <v>100</v>
      </c>
    </row>
    <row r="2" spans="1:8" ht="12">
      <c r="A2" s="184">
        <v>42167</v>
      </c>
      <c r="B2" s="21">
        <v>0.6979166666666666</v>
      </c>
      <c r="C2">
        <v>5</v>
      </c>
      <c r="D2" t="s">
        <v>354</v>
      </c>
      <c r="E2" t="s">
        <v>351</v>
      </c>
      <c r="F2" s="186" t="s">
        <v>384</v>
      </c>
      <c r="G2" s="186" t="s">
        <v>385</v>
      </c>
      <c r="H2" s="186" t="s">
        <v>105</v>
      </c>
    </row>
    <row r="3" spans="1:8" ht="12">
      <c r="A3" s="184">
        <v>42167</v>
      </c>
      <c r="B3" s="21">
        <v>0.6979166666666666</v>
      </c>
      <c r="C3">
        <v>6</v>
      </c>
      <c r="D3" t="s">
        <v>195</v>
      </c>
      <c r="E3" t="s">
        <v>355</v>
      </c>
      <c r="F3" s="185" t="s">
        <v>413</v>
      </c>
      <c r="G3" s="186" t="s">
        <v>385</v>
      </c>
      <c r="H3" s="186" t="s">
        <v>105</v>
      </c>
    </row>
    <row r="4" spans="1:8" ht="12">
      <c r="A4" s="184">
        <v>42167</v>
      </c>
      <c r="B4" s="21">
        <v>0.6979166666666666</v>
      </c>
      <c r="C4">
        <v>7</v>
      </c>
      <c r="D4" t="s">
        <v>212</v>
      </c>
      <c r="E4" t="s">
        <v>213</v>
      </c>
      <c r="F4" s="185" t="s">
        <v>384</v>
      </c>
      <c r="G4" s="186" t="s">
        <v>385</v>
      </c>
      <c r="H4" s="186" t="s">
        <v>112</v>
      </c>
    </row>
    <row r="5" spans="1:8" ht="12">
      <c r="A5" s="184">
        <v>42167</v>
      </c>
      <c r="B5" s="21">
        <v>0.6979166666666666</v>
      </c>
      <c r="C5">
        <v>8</v>
      </c>
      <c r="D5" s="187" t="s">
        <v>123</v>
      </c>
      <c r="E5" s="187" t="s">
        <v>124</v>
      </c>
      <c r="F5" s="185" t="s">
        <v>384</v>
      </c>
      <c r="G5" s="188" t="s">
        <v>104</v>
      </c>
      <c r="H5" s="188" t="s">
        <v>105</v>
      </c>
    </row>
    <row r="6" spans="1:8" ht="12">
      <c r="A6" s="184">
        <v>42167</v>
      </c>
      <c r="B6" s="21">
        <v>0.6979166666666666</v>
      </c>
      <c r="C6">
        <v>11</v>
      </c>
      <c r="D6" t="s">
        <v>243</v>
      </c>
      <c r="E6" t="s">
        <v>240</v>
      </c>
      <c r="F6" s="185" t="s">
        <v>384</v>
      </c>
      <c r="G6" s="188" t="s">
        <v>385</v>
      </c>
      <c r="H6" s="188" t="s">
        <v>102</v>
      </c>
    </row>
    <row r="7" spans="1:8" ht="12">
      <c r="A7" s="184">
        <v>42167</v>
      </c>
      <c r="B7" s="21">
        <v>0.7083333333333334</v>
      </c>
      <c r="C7">
        <v>1</v>
      </c>
      <c r="D7" t="s">
        <v>35</v>
      </c>
      <c r="E7" t="s">
        <v>227</v>
      </c>
      <c r="F7" s="185" t="s">
        <v>385</v>
      </c>
      <c r="G7" s="186" t="s">
        <v>385</v>
      </c>
      <c r="H7" s="186" t="s">
        <v>113</v>
      </c>
    </row>
    <row r="8" spans="1:8" ht="12">
      <c r="A8" s="184">
        <v>42167</v>
      </c>
      <c r="B8" s="21">
        <v>0.7083333333333334</v>
      </c>
      <c r="C8">
        <v>2</v>
      </c>
      <c r="D8" t="s">
        <v>69</v>
      </c>
      <c r="E8" t="s">
        <v>220</v>
      </c>
      <c r="F8" s="185" t="s">
        <v>384</v>
      </c>
      <c r="G8" s="186" t="s">
        <v>385</v>
      </c>
      <c r="H8" s="186" t="s">
        <v>114</v>
      </c>
    </row>
    <row r="9" spans="1:8" ht="12">
      <c r="A9" s="184">
        <v>42167</v>
      </c>
      <c r="B9" s="21">
        <v>0.7083333333333334</v>
      </c>
      <c r="C9">
        <v>3</v>
      </c>
      <c r="D9" t="s">
        <v>250</v>
      </c>
      <c r="E9" t="s">
        <v>94</v>
      </c>
      <c r="F9" s="186" t="s">
        <v>384</v>
      </c>
      <c r="G9" s="188" t="s">
        <v>385</v>
      </c>
      <c r="H9" s="188" t="s">
        <v>115</v>
      </c>
    </row>
    <row r="10" spans="1:8" ht="12">
      <c r="A10" s="184">
        <v>42167</v>
      </c>
      <c r="B10" s="21">
        <v>0.7083333333333334</v>
      </c>
      <c r="C10">
        <v>4</v>
      </c>
      <c r="D10" s="187" t="s">
        <v>230</v>
      </c>
      <c r="E10" s="187" t="s">
        <v>233</v>
      </c>
      <c r="F10" s="185" t="s">
        <v>384</v>
      </c>
      <c r="G10" s="188" t="s">
        <v>385</v>
      </c>
      <c r="H10" s="188" t="s">
        <v>101</v>
      </c>
    </row>
    <row r="11" spans="1:8" ht="12">
      <c r="A11" s="184">
        <v>42167</v>
      </c>
      <c r="B11" s="21">
        <v>0.7083333333333334</v>
      </c>
      <c r="C11">
        <v>9</v>
      </c>
      <c r="D11" t="s">
        <v>270</v>
      </c>
      <c r="E11" t="s">
        <v>271</v>
      </c>
      <c r="F11" s="185" t="s">
        <v>384</v>
      </c>
      <c r="G11" s="185" t="s">
        <v>385</v>
      </c>
      <c r="H11" s="185" t="s">
        <v>106</v>
      </c>
    </row>
    <row r="12" spans="1:8" ht="12">
      <c r="A12" s="184">
        <v>42167</v>
      </c>
      <c r="B12" s="21">
        <v>0.7083333333333334</v>
      </c>
      <c r="C12">
        <v>10</v>
      </c>
      <c r="D12" t="s">
        <v>295</v>
      </c>
      <c r="E12" t="s">
        <v>296</v>
      </c>
      <c r="F12" s="185" t="s">
        <v>385</v>
      </c>
      <c r="G12" s="185" t="s">
        <v>385</v>
      </c>
      <c r="H12" s="185" t="s">
        <v>108</v>
      </c>
    </row>
    <row r="13" spans="1:8" ht="12">
      <c r="A13" s="184">
        <v>42167</v>
      </c>
      <c r="B13" s="21">
        <v>0.75</v>
      </c>
      <c r="C13">
        <v>5</v>
      </c>
      <c r="D13" t="s">
        <v>200</v>
      </c>
      <c r="E13" t="s">
        <v>34</v>
      </c>
      <c r="F13" s="186" t="s">
        <v>384</v>
      </c>
      <c r="G13" s="186" t="s">
        <v>385</v>
      </c>
      <c r="H13" s="186" t="s">
        <v>111</v>
      </c>
    </row>
    <row r="14" spans="1:8" ht="12">
      <c r="A14" s="184">
        <v>42167</v>
      </c>
      <c r="B14" s="21">
        <v>0.75</v>
      </c>
      <c r="C14">
        <v>6</v>
      </c>
      <c r="D14" t="s">
        <v>206</v>
      </c>
      <c r="E14" t="s">
        <v>204</v>
      </c>
      <c r="F14" s="185" t="s">
        <v>413</v>
      </c>
      <c r="G14" s="186" t="s">
        <v>385</v>
      </c>
      <c r="H14" s="186" t="s">
        <v>111</v>
      </c>
    </row>
    <row r="15" spans="1:8" ht="12">
      <c r="A15" s="184">
        <v>42167</v>
      </c>
      <c r="B15" s="21">
        <v>0.75</v>
      </c>
      <c r="C15">
        <v>7</v>
      </c>
      <c r="D15" t="s">
        <v>216</v>
      </c>
      <c r="E15" t="s">
        <v>217</v>
      </c>
      <c r="F15" s="185" t="s">
        <v>385</v>
      </c>
      <c r="G15" s="186" t="s">
        <v>385</v>
      </c>
      <c r="H15" s="186" t="s">
        <v>112</v>
      </c>
    </row>
    <row r="16" spans="1:8" ht="12">
      <c r="A16" s="184">
        <v>42167</v>
      </c>
      <c r="B16" s="21">
        <v>0.75</v>
      </c>
      <c r="C16">
        <v>8</v>
      </c>
      <c r="D16" t="s">
        <v>131</v>
      </c>
      <c r="E16" t="s">
        <v>58</v>
      </c>
      <c r="F16" s="185" t="s">
        <v>385</v>
      </c>
      <c r="G16" s="188" t="s">
        <v>104</v>
      </c>
      <c r="H16" s="188" t="s">
        <v>105</v>
      </c>
    </row>
    <row r="17" spans="1:8" ht="12">
      <c r="A17" s="184">
        <v>42167</v>
      </c>
      <c r="B17" s="21">
        <v>0.75</v>
      </c>
      <c r="C17">
        <v>11</v>
      </c>
      <c r="D17" t="s">
        <v>248</v>
      </c>
      <c r="E17" t="s">
        <v>244</v>
      </c>
      <c r="F17" s="185" t="s">
        <v>385</v>
      </c>
      <c r="G17" s="188" t="s">
        <v>385</v>
      </c>
      <c r="H17" s="188" t="s">
        <v>102</v>
      </c>
    </row>
    <row r="18" spans="1:8" ht="12">
      <c r="A18" s="184">
        <v>42167</v>
      </c>
      <c r="B18" s="21">
        <v>0.7534722222222222</v>
      </c>
      <c r="C18">
        <v>9</v>
      </c>
      <c r="D18" t="s">
        <v>298</v>
      </c>
      <c r="E18" t="s">
        <v>299</v>
      </c>
      <c r="F18" s="185" t="s">
        <v>384</v>
      </c>
      <c r="G18" s="185" t="s">
        <v>385</v>
      </c>
      <c r="H18" s="185" t="s">
        <v>110</v>
      </c>
    </row>
    <row r="19" spans="1:8" ht="12">
      <c r="A19" s="184">
        <v>42167</v>
      </c>
      <c r="B19" s="21">
        <v>0.7534722222222222</v>
      </c>
      <c r="C19">
        <v>10</v>
      </c>
      <c r="D19" t="s">
        <v>309</v>
      </c>
      <c r="E19" t="s">
        <v>310</v>
      </c>
      <c r="F19" s="185" t="s">
        <v>385</v>
      </c>
      <c r="G19" s="188" t="s">
        <v>104</v>
      </c>
      <c r="H19" s="188" t="s">
        <v>116</v>
      </c>
    </row>
    <row r="20" spans="1:8" ht="12">
      <c r="A20" s="184">
        <v>42167</v>
      </c>
      <c r="B20" s="21">
        <v>0.7604166666666666</v>
      </c>
      <c r="C20">
        <v>1</v>
      </c>
      <c r="D20" t="s">
        <v>164</v>
      </c>
      <c r="E20" t="s">
        <v>165</v>
      </c>
      <c r="F20" t="s">
        <v>400</v>
      </c>
      <c r="G20" s="188" t="s">
        <v>104</v>
      </c>
      <c r="H20" s="188" t="s">
        <v>103</v>
      </c>
    </row>
    <row r="21" spans="1:8" ht="12">
      <c r="A21" s="184">
        <v>42167</v>
      </c>
      <c r="B21" s="21">
        <v>0.7604166666666666</v>
      </c>
      <c r="C21">
        <v>2</v>
      </c>
      <c r="D21" t="s">
        <v>160</v>
      </c>
      <c r="E21" t="s">
        <v>161</v>
      </c>
      <c r="F21" t="s">
        <v>399</v>
      </c>
      <c r="G21" s="188" t="s">
        <v>104</v>
      </c>
      <c r="H21" s="188" t="s">
        <v>103</v>
      </c>
    </row>
    <row r="22" spans="1:8" ht="12">
      <c r="A22" s="184">
        <v>42167</v>
      </c>
      <c r="B22" s="21">
        <v>0.7604166666666666</v>
      </c>
      <c r="C22">
        <v>3</v>
      </c>
      <c r="D22" t="s">
        <v>252</v>
      </c>
      <c r="E22" s="187" t="s">
        <v>253</v>
      </c>
      <c r="F22" s="186" t="s">
        <v>384</v>
      </c>
      <c r="G22" s="188" t="s">
        <v>385</v>
      </c>
      <c r="H22" s="188" t="s">
        <v>115</v>
      </c>
    </row>
    <row r="23" spans="1:8" ht="12">
      <c r="A23" s="184">
        <v>42167</v>
      </c>
      <c r="B23" s="21">
        <v>0.7604166666666666</v>
      </c>
      <c r="C23">
        <v>4</v>
      </c>
      <c r="D23" t="s">
        <v>238</v>
      </c>
      <c r="E23" t="s">
        <v>235</v>
      </c>
      <c r="F23" s="185" t="s">
        <v>385</v>
      </c>
      <c r="G23" s="188" t="s">
        <v>385</v>
      </c>
      <c r="H23" s="188" t="s">
        <v>101</v>
      </c>
    </row>
    <row r="24" spans="1:8" ht="12">
      <c r="A24" s="184">
        <v>42167</v>
      </c>
      <c r="B24" s="21">
        <v>0.7986111111111112</v>
      </c>
      <c r="C24">
        <v>9</v>
      </c>
      <c r="D24" t="s">
        <v>274</v>
      </c>
      <c r="E24" t="s">
        <v>275</v>
      </c>
      <c r="F24" s="185" t="s">
        <v>385</v>
      </c>
      <c r="G24" s="185" t="s">
        <v>385</v>
      </c>
      <c r="H24" s="185" t="s">
        <v>106</v>
      </c>
    </row>
    <row r="25" spans="1:8" ht="12">
      <c r="A25" s="184">
        <v>42167</v>
      </c>
      <c r="B25" s="21">
        <v>0.7986111111111112</v>
      </c>
      <c r="C25">
        <v>10</v>
      </c>
      <c r="D25" t="s">
        <v>306</v>
      </c>
      <c r="E25" t="s">
        <v>308</v>
      </c>
      <c r="F25" s="185" t="s">
        <v>384</v>
      </c>
      <c r="G25" s="188" t="s">
        <v>104</v>
      </c>
      <c r="H25" s="188" t="s">
        <v>116</v>
      </c>
    </row>
    <row r="26" spans="1:8" ht="12">
      <c r="A26" s="184">
        <v>42167</v>
      </c>
      <c r="B26" s="21">
        <v>0.8020833333333334</v>
      </c>
      <c r="C26">
        <v>5</v>
      </c>
      <c r="D26" t="s">
        <v>348</v>
      </c>
      <c r="E26" t="s">
        <v>350</v>
      </c>
      <c r="F26" s="185" t="s">
        <v>384</v>
      </c>
      <c r="G26" s="186" t="s">
        <v>385</v>
      </c>
      <c r="H26" s="186" t="s">
        <v>105</v>
      </c>
    </row>
    <row r="27" spans="1:8" ht="12">
      <c r="A27" s="184">
        <v>42167</v>
      </c>
      <c r="B27" s="21">
        <v>0.8020833333333334</v>
      </c>
      <c r="C27">
        <v>6</v>
      </c>
      <c r="D27" t="s">
        <v>353</v>
      </c>
      <c r="E27" t="s">
        <v>197</v>
      </c>
      <c r="F27" s="185" t="s">
        <v>385</v>
      </c>
      <c r="G27" s="186" t="s">
        <v>385</v>
      </c>
      <c r="H27" s="186" t="s">
        <v>105</v>
      </c>
    </row>
    <row r="28" spans="1:8" ht="12">
      <c r="A28" s="184">
        <v>42167</v>
      </c>
      <c r="B28" s="21">
        <v>0.8020833333333334</v>
      </c>
      <c r="C28">
        <v>7</v>
      </c>
      <c r="D28" t="s">
        <v>167</v>
      </c>
      <c r="E28" t="s">
        <v>511</v>
      </c>
      <c r="F28" t="s">
        <v>117</v>
      </c>
      <c r="G28" s="188" t="s">
        <v>104</v>
      </c>
      <c r="H28" s="188" t="s">
        <v>103</v>
      </c>
    </row>
    <row r="29" spans="1:8" ht="12">
      <c r="A29" s="184">
        <v>42167</v>
      </c>
      <c r="B29" s="21">
        <v>0.8020833333333334</v>
      </c>
      <c r="C29">
        <v>8</v>
      </c>
      <c r="D29" t="s">
        <v>38</v>
      </c>
      <c r="E29" t="s">
        <v>153</v>
      </c>
      <c r="F29" s="185" t="s">
        <v>385</v>
      </c>
      <c r="G29" s="188" t="s">
        <v>104</v>
      </c>
      <c r="H29" s="188" t="s">
        <v>112</v>
      </c>
    </row>
    <row r="30" spans="1:8" ht="12">
      <c r="A30" s="184">
        <v>42167</v>
      </c>
      <c r="B30" s="21">
        <v>0.8020833333333334</v>
      </c>
      <c r="C30">
        <v>11</v>
      </c>
      <c r="D30" t="s">
        <v>245</v>
      </c>
      <c r="E30" t="s">
        <v>246</v>
      </c>
      <c r="F30" s="185" t="s">
        <v>385</v>
      </c>
      <c r="G30" s="188" t="s">
        <v>385</v>
      </c>
      <c r="H30" s="188" t="s">
        <v>102</v>
      </c>
    </row>
    <row r="31" spans="1:8" ht="12">
      <c r="A31" s="184">
        <v>42167</v>
      </c>
      <c r="B31" s="21">
        <v>0.8125</v>
      </c>
      <c r="C31">
        <v>1</v>
      </c>
      <c r="D31" t="s">
        <v>219</v>
      </c>
      <c r="E31" t="s">
        <v>353</v>
      </c>
      <c r="F31" s="185" t="s">
        <v>384</v>
      </c>
      <c r="G31" s="186" t="s">
        <v>385</v>
      </c>
      <c r="H31" s="186" t="s">
        <v>114</v>
      </c>
    </row>
    <row r="32" spans="1:8" ht="12">
      <c r="A32" s="184">
        <v>42167</v>
      </c>
      <c r="B32" s="21">
        <v>0.8125</v>
      </c>
      <c r="C32">
        <v>2</v>
      </c>
      <c r="D32" t="s">
        <v>174</v>
      </c>
      <c r="E32" t="s">
        <v>176</v>
      </c>
      <c r="F32" t="s">
        <v>385</v>
      </c>
      <c r="G32" s="188" t="s">
        <v>104</v>
      </c>
      <c r="H32" s="188" t="s">
        <v>101</v>
      </c>
    </row>
    <row r="33" spans="1:8" ht="12">
      <c r="A33" s="184">
        <v>42167</v>
      </c>
      <c r="B33" s="21">
        <v>0.8125</v>
      </c>
      <c r="C33">
        <v>3</v>
      </c>
      <c r="D33" t="s">
        <v>54</v>
      </c>
      <c r="E33" t="s">
        <v>158</v>
      </c>
      <c r="F33" t="s">
        <v>400</v>
      </c>
      <c r="G33" s="188" t="s">
        <v>104</v>
      </c>
      <c r="H33" s="188" t="s">
        <v>103</v>
      </c>
    </row>
    <row r="34" spans="1:8" ht="12">
      <c r="A34" s="184">
        <v>42167</v>
      </c>
      <c r="B34" s="21">
        <v>0.8125</v>
      </c>
      <c r="C34">
        <v>4</v>
      </c>
      <c r="D34" t="s">
        <v>188</v>
      </c>
      <c r="E34" t="s">
        <v>490</v>
      </c>
      <c r="F34" t="s">
        <v>384</v>
      </c>
      <c r="G34" s="188" t="s">
        <v>104</v>
      </c>
      <c r="H34" s="189" t="s">
        <v>118</v>
      </c>
    </row>
    <row r="35" spans="1:8" ht="12">
      <c r="A35" s="184">
        <v>42167</v>
      </c>
      <c r="B35" s="21">
        <v>0.84375</v>
      </c>
      <c r="C35">
        <v>9</v>
      </c>
      <c r="D35" s="187" t="s">
        <v>302</v>
      </c>
      <c r="E35" s="187" t="s">
        <v>301</v>
      </c>
      <c r="F35" s="185" t="s">
        <v>385</v>
      </c>
      <c r="G35" s="185" t="s">
        <v>385</v>
      </c>
      <c r="H35" s="185" t="s">
        <v>110</v>
      </c>
    </row>
    <row r="36" spans="1:8" ht="12">
      <c r="A36" s="184">
        <v>42167</v>
      </c>
      <c r="B36" s="21">
        <v>0.84375</v>
      </c>
      <c r="C36">
        <v>10</v>
      </c>
      <c r="D36" t="s">
        <v>292</v>
      </c>
      <c r="E36" t="s">
        <v>293</v>
      </c>
      <c r="F36" s="186" t="s">
        <v>384</v>
      </c>
      <c r="G36" s="185" t="s">
        <v>385</v>
      </c>
      <c r="H36" s="185" t="s">
        <v>108</v>
      </c>
    </row>
    <row r="37" spans="1:8" ht="12">
      <c r="A37" s="184">
        <v>42167</v>
      </c>
      <c r="B37" s="21">
        <v>0.8541666666666666</v>
      </c>
      <c r="C37">
        <v>11</v>
      </c>
      <c r="D37" t="s">
        <v>241</v>
      </c>
      <c r="E37" s="187" t="s">
        <v>242</v>
      </c>
      <c r="F37" s="186" t="s">
        <v>384</v>
      </c>
      <c r="G37" s="188" t="s">
        <v>385</v>
      </c>
      <c r="H37" s="188" t="s">
        <v>102</v>
      </c>
    </row>
    <row r="38" spans="1:8" ht="12">
      <c r="A38" s="184">
        <v>42167</v>
      </c>
      <c r="B38" s="21">
        <v>0.8645833333333334</v>
      </c>
      <c r="C38">
        <v>1</v>
      </c>
      <c r="D38" t="s">
        <v>43</v>
      </c>
      <c r="E38" t="s">
        <v>181</v>
      </c>
      <c r="F38" t="s">
        <v>384</v>
      </c>
      <c r="G38" s="188" t="s">
        <v>104</v>
      </c>
      <c r="H38" s="188" t="s">
        <v>102</v>
      </c>
    </row>
    <row r="39" spans="1:8" ht="12">
      <c r="A39" s="184">
        <v>42167</v>
      </c>
      <c r="B39" s="21">
        <v>0.8645833333333334</v>
      </c>
      <c r="C39">
        <v>2</v>
      </c>
      <c r="D39" t="s">
        <v>182</v>
      </c>
      <c r="E39" t="s">
        <v>184</v>
      </c>
      <c r="F39" t="s">
        <v>385</v>
      </c>
      <c r="G39" s="188" t="s">
        <v>104</v>
      </c>
      <c r="H39" s="188" t="s">
        <v>102</v>
      </c>
    </row>
    <row r="40" spans="1:8" ht="12">
      <c r="A40" s="184">
        <v>42167</v>
      </c>
      <c r="B40" s="21">
        <v>0.8645833333333334</v>
      </c>
      <c r="C40">
        <v>3</v>
      </c>
      <c r="D40" t="s">
        <v>45</v>
      </c>
      <c r="E40" t="s">
        <v>44</v>
      </c>
      <c r="F40" t="s">
        <v>384</v>
      </c>
      <c r="G40" s="188" t="s">
        <v>104</v>
      </c>
      <c r="H40" s="189" t="s">
        <v>118</v>
      </c>
    </row>
    <row r="41" spans="1:8" ht="12">
      <c r="A41" s="184">
        <v>42167</v>
      </c>
      <c r="B41" s="21">
        <v>0.8645833333333334</v>
      </c>
      <c r="C41">
        <v>4</v>
      </c>
      <c r="D41" t="s">
        <v>255</v>
      </c>
      <c r="E41" t="s">
        <v>256</v>
      </c>
      <c r="F41" s="185" t="s">
        <v>385</v>
      </c>
      <c r="G41" s="188" t="s">
        <v>385</v>
      </c>
      <c r="H41" s="188" t="s">
        <v>115</v>
      </c>
    </row>
    <row r="42" spans="1:8" ht="12">
      <c r="A42" s="184">
        <v>42168</v>
      </c>
      <c r="B42" s="21">
        <v>0.3333333333333333</v>
      </c>
      <c r="C42">
        <v>1</v>
      </c>
      <c r="D42" t="s">
        <v>146</v>
      </c>
      <c r="E42" t="s">
        <v>150</v>
      </c>
      <c r="F42" s="185" t="s">
        <v>384</v>
      </c>
      <c r="G42" s="188" t="s">
        <v>104</v>
      </c>
      <c r="H42" s="188" t="s">
        <v>111</v>
      </c>
    </row>
    <row r="43" spans="1:8" ht="12">
      <c r="A43" s="184">
        <v>42168</v>
      </c>
      <c r="B43" s="21">
        <v>0.3333333333333333</v>
      </c>
      <c r="C43">
        <v>2</v>
      </c>
      <c r="D43" t="s">
        <v>201</v>
      </c>
      <c r="E43" t="s">
        <v>202</v>
      </c>
      <c r="F43" s="185" t="s">
        <v>385</v>
      </c>
      <c r="G43" s="186" t="s">
        <v>385</v>
      </c>
      <c r="H43" s="186" t="s">
        <v>111</v>
      </c>
    </row>
    <row r="44" spans="1:8" ht="12">
      <c r="A44" s="184">
        <v>42168</v>
      </c>
      <c r="B44" s="21">
        <v>0.3333333333333333</v>
      </c>
      <c r="C44">
        <v>3</v>
      </c>
      <c r="D44" t="s">
        <v>514</v>
      </c>
      <c r="E44" t="s">
        <v>39</v>
      </c>
      <c r="F44" t="s">
        <v>399</v>
      </c>
      <c r="G44" s="188" t="s">
        <v>104</v>
      </c>
      <c r="H44" s="188" t="s">
        <v>103</v>
      </c>
    </row>
    <row r="45" spans="1:8" ht="12">
      <c r="A45" s="184">
        <v>42168</v>
      </c>
      <c r="B45" s="21">
        <v>0.3333333333333333</v>
      </c>
      <c r="C45">
        <v>4</v>
      </c>
      <c r="D45" t="s">
        <v>201</v>
      </c>
      <c r="E45" t="s">
        <v>142</v>
      </c>
      <c r="F45" s="185" t="s">
        <v>384</v>
      </c>
      <c r="G45" s="188" t="s">
        <v>104</v>
      </c>
      <c r="H45" s="188" t="s">
        <v>111</v>
      </c>
    </row>
    <row r="46" spans="1:8" ht="12">
      <c r="A46" s="184">
        <v>42168</v>
      </c>
      <c r="B46" s="21">
        <v>0.3333333333333333</v>
      </c>
      <c r="C46">
        <v>8</v>
      </c>
      <c r="D46" t="s">
        <v>273</v>
      </c>
      <c r="E46" t="s">
        <v>272</v>
      </c>
      <c r="F46" s="185" t="s">
        <v>384</v>
      </c>
      <c r="G46" s="185" t="s">
        <v>385</v>
      </c>
      <c r="H46" s="185" t="s">
        <v>106</v>
      </c>
    </row>
    <row r="47" spans="1:8" ht="12">
      <c r="A47" s="184">
        <v>42168</v>
      </c>
      <c r="B47" s="21">
        <v>0.3333333333333333</v>
      </c>
      <c r="C47">
        <v>11</v>
      </c>
      <c r="D47" t="s">
        <v>353</v>
      </c>
      <c r="E47" t="s">
        <v>520</v>
      </c>
      <c r="F47" t="s">
        <v>384</v>
      </c>
      <c r="G47" s="188" t="s">
        <v>104</v>
      </c>
      <c r="H47" s="188" t="s">
        <v>101</v>
      </c>
    </row>
    <row r="48" spans="1:8" ht="12">
      <c r="A48" s="184">
        <v>42168</v>
      </c>
      <c r="B48" s="21">
        <v>0.3333333333333333</v>
      </c>
      <c r="C48" t="s">
        <v>279</v>
      </c>
      <c r="D48" t="s">
        <v>170</v>
      </c>
      <c r="E48" t="s">
        <v>172</v>
      </c>
      <c r="F48" t="s">
        <v>384</v>
      </c>
      <c r="G48" s="188" t="s">
        <v>104</v>
      </c>
      <c r="H48" s="188" t="s">
        <v>101</v>
      </c>
    </row>
    <row r="49" spans="1:8" ht="12">
      <c r="A49" s="184">
        <v>42168</v>
      </c>
      <c r="B49" s="21">
        <v>0.3333333333333333</v>
      </c>
      <c r="C49" t="s">
        <v>280</v>
      </c>
      <c r="D49" t="s">
        <v>223</v>
      </c>
      <c r="E49" t="s">
        <v>34</v>
      </c>
      <c r="F49" s="185" t="s">
        <v>384</v>
      </c>
      <c r="G49" s="186" t="s">
        <v>385</v>
      </c>
      <c r="H49" s="186" t="s">
        <v>113</v>
      </c>
    </row>
    <row r="50" spans="1:8" ht="12">
      <c r="A50" s="184">
        <v>42168</v>
      </c>
      <c r="B50" s="21">
        <v>0.34375</v>
      </c>
      <c r="C50">
        <v>5</v>
      </c>
      <c r="D50" t="s">
        <v>140</v>
      </c>
      <c r="E50" t="s">
        <v>136</v>
      </c>
      <c r="F50" s="186" t="s">
        <v>413</v>
      </c>
      <c r="G50" s="188" t="s">
        <v>104</v>
      </c>
      <c r="H50" s="188" t="s">
        <v>105</v>
      </c>
    </row>
    <row r="51" spans="1:8" ht="12">
      <c r="A51" s="184">
        <v>42168</v>
      </c>
      <c r="B51" s="21">
        <v>0.34375</v>
      </c>
      <c r="C51">
        <v>6</v>
      </c>
      <c r="D51" t="s">
        <v>269</v>
      </c>
      <c r="E51" t="s">
        <v>124</v>
      </c>
      <c r="F51" s="185" t="s">
        <v>384</v>
      </c>
      <c r="G51" s="188" t="s">
        <v>104</v>
      </c>
      <c r="H51" s="188" t="s">
        <v>105</v>
      </c>
    </row>
    <row r="52" spans="1:8" ht="12">
      <c r="A52" s="184">
        <v>42168</v>
      </c>
      <c r="B52" s="21">
        <v>0.34375</v>
      </c>
      <c r="C52">
        <v>7</v>
      </c>
      <c r="D52" t="s">
        <v>137</v>
      </c>
      <c r="E52" t="s">
        <v>138</v>
      </c>
      <c r="F52" s="185" t="s">
        <v>413</v>
      </c>
      <c r="G52" s="188" t="s">
        <v>104</v>
      </c>
      <c r="H52" s="188" t="s">
        <v>105</v>
      </c>
    </row>
    <row r="53" spans="1:8" ht="12">
      <c r="A53" s="184">
        <v>42168</v>
      </c>
      <c r="B53" s="21">
        <v>0.34375</v>
      </c>
      <c r="C53">
        <v>9</v>
      </c>
      <c r="D53" t="s">
        <v>431</v>
      </c>
      <c r="E53" t="s">
        <v>295</v>
      </c>
      <c r="F53" s="186" t="s">
        <v>385</v>
      </c>
      <c r="G53" s="185" t="s">
        <v>385</v>
      </c>
      <c r="H53" s="185" t="s">
        <v>108</v>
      </c>
    </row>
    <row r="54" spans="1:8" ht="12">
      <c r="A54" s="184">
        <v>42168</v>
      </c>
      <c r="B54" s="21">
        <v>0.34375</v>
      </c>
      <c r="C54">
        <v>10</v>
      </c>
      <c r="D54" t="s">
        <v>298</v>
      </c>
      <c r="E54" t="s">
        <v>300</v>
      </c>
      <c r="F54" s="185" t="s">
        <v>384</v>
      </c>
      <c r="G54" s="185" t="s">
        <v>385</v>
      </c>
      <c r="H54" s="185" t="s">
        <v>110</v>
      </c>
    </row>
    <row r="55" spans="1:8" ht="12">
      <c r="A55" s="184">
        <v>42168</v>
      </c>
      <c r="B55" s="21">
        <v>0.34375</v>
      </c>
      <c r="C55" t="s">
        <v>57</v>
      </c>
      <c r="D55" t="s">
        <v>155</v>
      </c>
      <c r="E55" t="s">
        <v>147</v>
      </c>
      <c r="F55" s="185" t="s">
        <v>385</v>
      </c>
      <c r="G55" s="188" t="s">
        <v>104</v>
      </c>
      <c r="H55" s="188" t="s">
        <v>111</v>
      </c>
    </row>
    <row r="56" spans="1:8" ht="12">
      <c r="A56" s="184">
        <v>42168</v>
      </c>
      <c r="B56" s="21">
        <v>0.3541666666666667</v>
      </c>
      <c r="C56" t="s">
        <v>281</v>
      </c>
      <c r="D56" t="s">
        <v>94</v>
      </c>
      <c r="E56" t="s">
        <v>252</v>
      </c>
      <c r="F56" s="185" t="s">
        <v>384</v>
      </c>
      <c r="G56" s="188" t="s">
        <v>385</v>
      </c>
      <c r="H56" s="188" t="s">
        <v>115</v>
      </c>
    </row>
    <row r="57" spans="1:8" ht="12">
      <c r="A57" s="184">
        <v>42168</v>
      </c>
      <c r="B57" s="21">
        <v>0.37847222222222227</v>
      </c>
      <c r="C57">
        <v>8</v>
      </c>
      <c r="D57" t="s">
        <v>277</v>
      </c>
      <c r="E57" t="s">
        <v>276</v>
      </c>
      <c r="F57" s="185" t="s">
        <v>385</v>
      </c>
      <c r="G57" s="185" t="s">
        <v>385</v>
      </c>
      <c r="H57" s="185" t="s">
        <v>106</v>
      </c>
    </row>
    <row r="58" spans="1:8" ht="12">
      <c r="A58" s="184">
        <v>42168</v>
      </c>
      <c r="B58" s="21">
        <v>0.3854166666666667</v>
      </c>
      <c r="C58">
        <v>1</v>
      </c>
      <c r="D58" t="s">
        <v>199</v>
      </c>
      <c r="E58" t="s">
        <v>34</v>
      </c>
      <c r="F58" s="185" t="s">
        <v>384</v>
      </c>
      <c r="G58" s="186" t="s">
        <v>385</v>
      </c>
      <c r="H58" s="186" t="s">
        <v>111</v>
      </c>
    </row>
    <row r="59" spans="1:8" ht="12">
      <c r="A59" s="184">
        <v>42168</v>
      </c>
      <c r="B59" s="21">
        <v>0.3854166666666667</v>
      </c>
      <c r="C59">
        <v>2</v>
      </c>
      <c r="D59" t="s">
        <v>431</v>
      </c>
      <c r="E59" t="s">
        <v>145</v>
      </c>
      <c r="F59" s="186" t="s">
        <v>385</v>
      </c>
      <c r="G59" s="188" t="s">
        <v>104</v>
      </c>
      <c r="H59" s="188" t="s">
        <v>111</v>
      </c>
    </row>
    <row r="60" spans="1:8" ht="12">
      <c r="A60" s="184">
        <v>42168</v>
      </c>
      <c r="B60" s="21">
        <v>0.3854166666666667</v>
      </c>
      <c r="C60">
        <v>3</v>
      </c>
      <c r="D60" t="s">
        <v>157</v>
      </c>
      <c r="E60" t="s">
        <v>160</v>
      </c>
      <c r="F60" t="s">
        <v>384</v>
      </c>
      <c r="G60" s="188" t="s">
        <v>104</v>
      </c>
      <c r="H60" s="188" t="s">
        <v>103</v>
      </c>
    </row>
    <row r="61" spans="1:8" ht="12">
      <c r="A61" s="184">
        <v>42168</v>
      </c>
      <c r="B61" s="21">
        <v>0.3854166666666667</v>
      </c>
      <c r="C61">
        <v>11</v>
      </c>
      <c r="D61" t="s">
        <v>42</v>
      </c>
      <c r="E61" t="s">
        <v>176</v>
      </c>
      <c r="F61" t="s">
        <v>385</v>
      </c>
      <c r="G61" s="188" t="s">
        <v>104</v>
      </c>
      <c r="H61" s="188" t="s">
        <v>101</v>
      </c>
    </row>
    <row r="62" spans="1:8" ht="12">
      <c r="A62" s="184">
        <v>42168</v>
      </c>
      <c r="B62" s="21">
        <v>0.3854166666666667</v>
      </c>
      <c r="C62" t="s">
        <v>279</v>
      </c>
      <c r="D62" t="s">
        <v>161</v>
      </c>
      <c r="E62" t="s">
        <v>511</v>
      </c>
      <c r="F62" t="s">
        <v>385</v>
      </c>
      <c r="G62" s="188" t="s">
        <v>104</v>
      </c>
      <c r="H62" s="188" t="s">
        <v>103</v>
      </c>
    </row>
    <row r="63" spans="1:8" ht="12">
      <c r="A63" s="184">
        <v>42168</v>
      </c>
      <c r="B63" s="21">
        <v>0.3854166666666667</v>
      </c>
      <c r="C63" t="s">
        <v>280</v>
      </c>
      <c r="D63" t="s">
        <v>253</v>
      </c>
      <c r="E63" t="s">
        <v>250</v>
      </c>
      <c r="F63" s="185" t="s">
        <v>384</v>
      </c>
      <c r="G63" s="188" t="s">
        <v>385</v>
      </c>
      <c r="H63" s="188" t="s">
        <v>115</v>
      </c>
    </row>
    <row r="64" spans="1:8" ht="12">
      <c r="A64" s="184">
        <v>42168</v>
      </c>
      <c r="B64" s="21">
        <v>0.3888888888888889</v>
      </c>
      <c r="C64">
        <v>9</v>
      </c>
      <c r="D64" t="s">
        <v>307</v>
      </c>
      <c r="E64" t="s">
        <v>308</v>
      </c>
      <c r="F64" s="185" t="s">
        <v>384</v>
      </c>
      <c r="G64" s="188" t="s">
        <v>104</v>
      </c>
      <c r="H64" s="188" t="s">
        <v>116</v>
      </c>
    </row>
    <row r="65" spans="1:8" ht="12">
      <c r="A65" s="184">
        <v>42168</v>
      </c>
      <c r="B65" s="21">
        <v>0.3888888888888889</v>
      </c>
      <c r="C65">
        <v>10</v>
      </c>
      <c r="D65" t="s">
        <v>310</v>
      </c>
      <c r="E65" t="s">
        <v>431</v>
      </c>
      <c r="F65" s="185" t="s">
        <v>385</v>
      </c>
      <c r="G65" s="188" t="s">
        <v>104</v>
      </c>
      <c r="H65" s="188" t="s">
        <v>116</v>
      </c>
    </row>
    <row r="66" spans="1:8" ht="12">
      <c r="A66" s="184">
        <v>42168</v>
      </c>
      <c r="B66" s="21">
        <v>0.3958333333333333</v>
      </c>
      <c r="C66">
        <v>5</v>
      </c>
      <c r="D66" t="s">
        <v>353</v>
      </c>
      <c r="E66" t="s">
        <v>148</v>
      </c>
      <c r="F66" s="185" t="s">
        <v>384</v>
      </c>
      <c r="G66" s="188" t="s">
        <v>104</v>
      </c>
      <c r="H66" s="188" t="s">
        <v>112</v>
      </c>
    </row>
    <row r="67" spans="1:8" ht="12">
      <c r="A67" s="184">
        <v>42168</v>
      </c>
      <c r="B67" s="21">
        <v>0.3958333333333333</v>
      </c>
      <c r="C67">
        <v>6</v>
      </c>
      <c r="D67" t="s">
        <v>149</v>
      </c>
      <c r="E67" t="s">
        <v>143</v>
      </c>
      <c r="F67" s="185" t="s">
        <v>384</v>
      </c>
      <c r="G67" s="188" t="s">
        <v>104</v>
      </c>
      <c r="H67" s="188" t="s">
        <v>112</v>
      </c>
    </row>
    <row r="68" spans="1:8" ht="12">
      <c r="A68" s="184">
        <v>42168</v>
      </c>
      <c r="B68" s="21">
        <v>0.3958333333333333</v>
      </c>
      <c r="C68">
        <v>7</v>
      </c>
      <c r="D68" t="s">
        <v>126</v>
      </c>
      <c r="E68" t="s">
        <v>131</v>
      </c>
      <c r="F68" s="186" t="s">
        <v>385</v>
      </c>
      <c r="G68" s="188" t="s">
        <v>104</v>
      </c>
      <c r="H68" s="188" t="s">
        <v>105</v>
      </c>
    </row>
    <row r="69" spans="1:8" ht="12">
      <c r="A69" s="184">
        <v>42168</v>
      </c>
      <c r="B69" s="21">
        <v>0.3958333333333333</v>
      </c>
      <c r="C69" t="s">
        <v>57</v>
      </c>
      <c r="D69" t="s">
        <v>490</v>
      </c>
      <c r="E69" t="s">
        <v>190</v>
      </c>
      <c r="F69" t="s">
        <v>384</v>
      </c>
      <c r="G69" s="188" t="s">
        <v>104</v>
      </c>
      <c r="H69" s="189" t="s">
        <v>118</v>
      </c>
    </row>
    <row r="70" spans="1:8" ht="12">
      <c r="A70" s="184">
        <v>42168</v>
      </c>
      <c r="B70" s="21">
        <v>0.40625</v>
      </c>
      <c r="C70" t="s">
        <v>281</v>
      </c>
      <c r="D70" t="s">
        <v>245</v>
      </c>
      <c r="E70" t="s">
        <v>248</v>
      </c>
      <c r="F70" s="185" t="s">
        <v>385</v>
      </c>
      <c r="G70" s="188" t="s">
        <v>385</v>
      </c>
      <c r="H70" s="188" t="s">
        <v>102</v>
      </c>
    </row>
    <row r="71" spans="1:8" ht="12">
      <c r="A71" s="184">
        <v>42168</v>
      </c>
      <c r="B71" s="21">
        <v>0.4236111111111111</v>
      </c>
      <c r="C71">
        <v>8</v>
      </c>
      <c r="D71" t="s">
        <v>316</v>
      </c>
      <c r="E71" t="s">
        <v>313</v>
      </c>
      <c r="F71" s="185" t="s">
        <v>413</v>
      </c>
      <c r="G71" s="188" t="s">
        <v>104</v>
      </c>
      <c r="H71" s="188" t="s">
        <v>116</v>
      </c>
    </row>
    <row r="72" spans="1:8" ht="12">
      <c r="A72" s="184">
        <v>42168</v>
      </c>
      <c r="B72" s="21">
        <v>0.43402777777777773</v>
      </c>
      <c r="C72">
        <v>9</v>
      </c>
      <c r="D72" t="s">
        <v>109</v>
      </c>
      <c r="E72" t="s">
        <v>302</v>
      </c>
      <c r="F72" s="186" t="s">
        <v>385</v>
      </c>
      <c r="G72" s="185" t="s">
        <v>385</v>
      </c>
      <c r="H72" s="185" t="s">
        <v>110</v>
      </c>
    </row>
    <row r="73" spans="1:8" ht="12">
      <c r="A73" s="184">
        <v>42168</v>
      </c>
      <c r="B73" s="21">
        <v>0.43402777777777773</v>
      </c>
      <c r="C73">
        <v>10</v>
      </c>
      <c r="D73" t="s">
        <v>292</v>
      </c>
      <c r="E73" t="s">
        <v>294</v>
      </c>
      <c r="F73" s="185" t="s">
        <v>384</v>
      </c>
      <c r="G73" s="185" t="s">
        <v>385</v>
      </c>
      <c r="H73" s="185" t="s">
        <v>108</v>
      </c>
    </row>
    <row r="74" spans="1:8" ht="12">
      <c r="A74" s="184">
        <v>42168</v>
      </c>
      <c r="B74" s="21">
        <v>0.4375</v>
      </c>
      <c r="C74">
        <v>1</v>
      </c>
      <c r="D74" t="s">
        <v>226</v>
      </c>
      <c r="E74" t="s">
        <v>35</v>
      </c>
      <c r="F74" s="185" t="s">
        <v>385</v>
      </c>
      <c r="G74" s="186" t="s">
        <v>385</v>
      </c>
      <c r="H74" s="186" t="s">
        <v>113</v>
      </c>
    </row>
    <row r="75" spans="1:8" ht="12">
      <c r="A75" s="184">
        <v>42168</v>
      </c>
      <c r="B75" s="21">
        <v>0.4375</v>
      </c>
      <c r="C75">
        <v>2</v>
      </c>
      <c r="D75" t="s">
        <v>353</v>
      </c>
      <c r="E75" t="s">
        <v>43</v>
      </c>
      <c r="F75" t="s">
        <v>384</v>
      </c>
      <c r="G75" s="188" t="s">
        <v>104</v>
      </c>
      <c r="H75" s="188" t="s">
        <v>102</v>
      </c>
    </row>
    <row r="76" spans="1:8" ht="12">
      <c r="A76" s="184">
        <v>42168</v>
      </c>
      <c r="B76" s="21">
        <v>0.4375</v>
      </c>
      <c r="C76">
        <v>3</v>
      </c>
      <c r="D76" t="s">
        <v>353</v>
      </c>
      <c r="E76" t="s">
        <v>221</v>
      </c>
      <c r="F76" s="185" t="s">
        <v>384</v>
      </c>
      <c r="G76" s="186" t="s">
        <v>385</v>
      </c>
      <c r="H76" s="186" t="s">
        <v>114</v>
      </c>
    </row>
    <row r="77" spans="1:8" ht="12">
      <c r="A77" s="184">
        <v>42168</v>
      </c>
      <c r="B77" s="21">
        <v>0.4375</v>
      </c>
      <c r="C77">
        <v>4</v>
      </c>
      <c r="D77" t="s">
        <v>158</v>
      </c>
      <c r="E77" t="s">
        <v>164</v>
      </c>
      <c r="F77" t="s">
        <v>413</v>
      </c>
      <c r="G77" s="188" t="s">
        <v>104</v>
      </c>
      <c r="H77" s="188" t="s">
        <v>103</v>
      </c>
    </row>
    <row r="78" spans="1:8" ht="12">
      <c r="A78" s="184">
        <v>42168</v>
      </c>
      <c r="B78" s="21">
        <v>0.4375</v>
      </c>
      <c r="C78">
        <v>11</v>
      </c>
      <c r="D78" t="s">
        <v>521</v>
      </c>
      <c r="E78" t="s">
        <v>174</v>
      </c>
      <c r="F78" t="s">
        <v>385</v>
      </c>
      <c r="G78" s="188" t="s">
        <v>104</v>
      </c>
      <c r="H78" s="188" t="s">
        <v>101</v>
      </c>
    </row>
    <row r="79" spans="1:8" ht="12">
      <c r="A79" s="184">
        <v>42168</v>
      </c>
      <c r="B79" s="21">
        <v>0.4375</v>
      </c>
      <c r="C79" t="s">
        <v>279</v>
      </c>
      <c r="D79" t="s">
        <v>165</v>
      </c>
      <c r="E79" t="s">
        <v>54</v>
      </c>
      <c r="F79" t="s">
        <v>413</v>
      </c>
      <c r="G79" s="188" t="s">
        <v>104</v>
      </c>
      <c r="H79" s="188" t="s">
        <v>103</v>
      </c>
    </row>
    <row r="80" spans="1:8" ht="12">
      <c r="A80" s="184">
        <v>42168</v>
      </c>
      <c r="B80" s="21">
        <v>0.4375</v>
      </c>
      <c r="C80" t="s">
        <v>280</v>
      </c>
      <c r="D80" t="s">
        <v>244</v>
      </c>
      <c r="E80" t="s">
        <v>246</v>
      </c>
      <c r="F80" s="185" t="s">
        <v>385</v>
      </c>
      <c r="G80" s="188" t="s">
        <v>385</v>
      </c>
      <c r="H80" s="188" t="s">
        <v>102</v>
      </c>
    </row>
    <row r="81" spans="1:8" ht="12">
      <c r="A81" s="184">
        <v>42168</v>
      </c>
      <c r="B81" s="21">
        <v>0.4479166666666667</v>
      </c>
      <c r="C81">
        <v>5</v>
      </c>
      <c r="D81" t="s">
        <v>33</v>
      </c>
      <c r="E81" t="s">
        <v>195</v>
      </c>
      <c r="F81" s="186" t="s">
        <v>413</v>
      </c>
      <c r="G81" s="186" t="s">
        <v>385</v>
      </c>
      <c r="H81" s="186" t="s">
        <v>105</v>
      </c>
    </row>
    <row r="82" spans="1:8" ht="12">
      <c r="A82" s="184">
        <v>42168</v>
      </c>
      <c r="B82" s="21">
        <v>0.4479166666666667</v>
      </c>
      <c r="C82">
        <v>6</v>
      </c>
      <c r="D82" t="s">
        <v>355</v>
      </c>
      <c r="E82" t="s">
        <v>32</v>
      </c>
      <c r="F82" s="186" t="s">
        <v>413</v>
      </c>
      <c r="G82" s="186" t="s">
        <v>385</v>
      </c>
      <c r="H82" s="186" t="s">
        <v>105</v>
      </c>
    </row>
    <row r="83" spans="1:8" ht="12">
      <c r="A83" s="184">
        <v>42168</v>
      </c>
      <c r="B83" s="21">
        <v>0.4479166666666667</v>
      </c>
      <c r="C83">
        <v>7</v>
      </c>
      <c r="D83" t="s">
        <v>353</v>
      </c>
      <c r="E83" t="s">
        <v>123</v>
      </c>
      <c r="F83" s="185" t="s">
        <v>384</v>
      </c>
      <c r="G83" s="188" t="s">
        <v>104</v>
      </c>
      <c r="H83" s="188" t="s">
        <v>105</v>
      </c>
    </row>
    <row r="84" spans="1:8" ht="12">
      <c r="A84" s="184">
        <v>42168</v>
      </c>
      <c r="B84" s="21">
        <v>0.4479166666666667</v>
      </c>
      <c r="C84" t="s">
        <v>57</v>
      </c>
      <c r="D84" t="s">
        <v>256</v>
      </c>
      <c r="E84" t="s">
        <v>254</v>
      </c>
      <c r="F84" s="186" t="s">
        <v>385</v>
      </c>
      <c r="G84" s="188" t="s">
        <v>385</v>
      </c>
      <c r="H84" s="188" t="s">
        <v>115</v>
      </c>
    </row>
    <row r="85" spans="1:8" ht="12">
      <c r="A85" s="184">
        <v>42168</v>
      </c>
      <c r="B85" s="21">
        <v>0.4583333333333333</v>
      </c>
      <c r="C85" t="s">
        <v>281</v>
      </c>
      <c r="D85" t="s">
        <v>241</v>
      </c>
      <c r="E85" s="187" t="s">
        <v>243</v>
      </c>
      <c r="F85" s="186" t="s">
        <v>384</v>
      </c>
      <c r="G85" s="188" t="s">
        <v>385</v>
      </c>
      <c r="H85" s="188" t="s">
        <v>102</v>
      </c>
    </row>
    <row r="86" spans="1:8" ht="12">
      <c r="A86" s="184">
        <v>42168</v>
      </c>
      <c r="B86" s="21">
        <v>0.46875</v>
      </c>
      <c r="C86">
        <v>8</v>
      </c>
      <c r="D86" t="s">
        <v>309</v>
      </c>
      <c r="E86" t="s">
        <v>311</v>
      </c>
      <c r="F86" s="185" t="s">
        <v>385</v>
      </c>
      <c r="G86" s="188" t="s">
        <v>104</v>
      </c>
      <c r="H86" s="188" t="s">
        <v>116</v>
      </c>
    </row>
    <row r="87" spans="1:8" ht="12">
      <c r="A87" s="184">
        <v>42168</v>
      </c>
      <c r="B87" s="21">
        <v>0.4791666666666667</v>
      </c>
      <c r="C87">
        <v>9</v>
      </c>
      <c r="D87" t="s">
        <v>315</v>
      </c>
      <c r="E87" t="s">
        <v>306</v>
      </c>
      <c r="F87" s="186" t="s">
        <v>384</v>
      </c>
      <c r="G87" s="188" t="s">
        <v>104</v>
      </c>
      <c r="H87" s="188" t="s">
        <v>116</v>
      </c>
    </row>
    <row r="88" spans="1:8" ht="12">
      <c r="A88" s="184">
        <v>42168</v>
      </c>
      <c r="B88" s="21">
        <v>0.4791666666666667</v>
      </c>
      <c r="C88">
        <v>10</v>
      </c>
      <c r="D88" t="s">
        <v>272</v>
      </c>
      <c r="E88" t="s">
        <v>270</v>
      </c>
      <c r="F88" s="185" t="s">
        <v>384</v>
      </c>
      <c r="G88" s="185" t="s">
        <v>385</v>
      </c>
      <c r="H88" s="185" t="s">
        <v>106</v>
      </c>
    </row>
    <row r="89" spans="1:8" ht="12">
      <c r="A89" s="184">
        <v>42168</v>
      </c>
      <c r="B89" s="21">
        <v>0.4895833333333333</v>
      </c>
      <c r="C89">
        <v>1</v>
      </c>
      <c r="D89" t="s">
        <v>431</v>
      </c>
      <c r="E89" t="s">
        <v>204</v>
      </c>
      <c r="F89" s="185" t="s">
        <v>413</v>
      </c>
      <c r="G89" s="186" t="s">
        <v>385</v>
      </c>
      <c r="H89" s="186" t="s">
        <v>111</v>
      </c>
    </row>
    <row r="90" spans="1:8" ht="12">
      <c r="A90" s="184">
        <v>42168</v>
      </c>
      <c r="B90" s="21">
        <v>0.4895833333333333</v>
      </c>
      <c r="C90">
        <v>2</v>
      </c>
      <c r="D90" t="s">
        <v>353</v>
      </c>
      <c r="E90" t="s">
        <v>170</v>
      </c>
      <c r="F90" t="s">
        <v>384</v>
      </c>
      <c r="G90" s="188" t="s">
        <v>104</v>
      </c>
      <c r="H90" s="188" t="s">
        <v>101</v>
      </c>
    </row>
    <row r="91" spans="1:8" ht="12">
      <c r="A91" s="184">
        <v>42168</v>
      </c>
      <c r="B91" s="21">
        <v>0.4895833333333333</v>
      </c>
      <c r="C91">
        <v>3</v>
      </c>
      <c r="D91" t="s">
        <v>353</v>
      </c>
      <c r="E91" t="s">
        <v>255</v>
      </c>
      <c r="F91" s="185" t="s">
        <v>385</v>
      </c>
      <c r="G91" s="188" t="s">
        <v>385</v>
      </c>
      <c r="H91" s="188" t="s">
        <v>115</v>
      </c>
    </row>
    <row r="92" spans="1:8" ht="12">
      <c r="A92" s="184">
        <v>42168</v>
      </c>
      <c r="B92" s="21">
        <v>0.4895833333333333</v>
      </c>
      <c r="C92">
        <v>4</v>
      </c>
      <c r="D92" t="s">
        <v>520</v>
      </c>
      <c r="E92" t="s">
        <v>172</v>
      </c>
      <c r="F92" t="s">
        <v>384</v>
      </c>
      <c r="G92" s="188" t="s">
        <v>104</v>
      </c>
      <c r="H92" s="188" t="s">
        <v>101</v>
      </c>
    </row>
    <row r="93" spans="1:8" ht="12">
      <c r="A93" s="184">
        <v>42168</v>
      </c>
      <c r="B93" s="21">
        <v>0.4895833333333333</v>
      </c>
      <c r="C93">
        <v>11</v>
      </c>
      <c r="D93" t="s">
        <v>233</v>
      </c>
      <c r="E93" t="s">
        <v>238</v>
      </c>
      <c r="F93" s="186" t="s">
        <v>399</v>
      </c>
      <c r="G93" s="188" t="s">
        <v>385</v>
      </c>
      <c r="H93" s="188" t="s">
        <v>101</v>
      </c>
    </row>
    <row r="94" spans="1:8" ht="12">
      <c r="A94" s="184">
        <v>42168</v>
      </c>
      <c r="B94" s="21">
        <v>0.4895833333333333</v>
      </c>
      <c r="C94" t="s">
        <v>279</v>
      </c>
      <c r="D94" t="s">
        <v>235</v>
      </c>
      <c r="E94" t="s">
        <v>36</v>
      </c>
      <c r="F94" s="185" t="s">
        <v>385</v>
      </c>
      <c r="G94" s="188" t="s">
        <v>385</v>
      </c>
      <c r="H94" s="188" t="s">
        <v>101</v>
      </c>
    </row>
    <row r="95" spans="1:8" ht="12">
      <c r="A95" s="184">
        <v>42168</v>
      </c>
      <c r="B95" s="21">
        <v>0.4895833333333333</v>
      </c>
      <c r="C95" t="s">
        <v>280</v>
      </c>
      <c r="D95" t="s">
        <v>240</v>
      </c>
      <c r="E95" s="187" t="s">
        <v>242</v>
      </c>
      <c r="F95" s="186" t="s">
        <v>384</v>
      </c>
      <c r="G95" s="188" t="s">
        <v>385</v>
      </c>
      <c r="H95" s="188" t="s">
        <v>102</v>
      </c>
    </row>
    <row r="96" spans="1:8" ht="12">
      <c r="A96" s="184">
        <v>42168</v>
      </c>
      <c r="B96" s="21">
        <v>0.5</v>
      </c>
      <c r="C96">
        <v>5</v>
      </c>
      <c r="D96" t="s">
        <v>151</v>
      </c>
      <c r="E96" t="s">
        <v>153</v>
      </c>
      <c r="F96" s="185" t="s">
        <v>385</v>
      </c>
      <c r="G96" s="188" t="s">
        <v>104</v>
      </c>
      <c r="H96" s="188" t="s">
        <v>112</v>
      </c>
    </row>
    <row r="97" spans="1:8" ht="12">
      <c r="A97" s="184">
        <v>42168</v>
      </c>
      <c r="B97" s="21">
        <v>0.5</v>
      </c>
      <c r="C97">
        <v>6</v>
      </c>
      <c r="D97" t="s">
        <v>38</v>
      </c>
      <c r="E97" t="s">
        <v>154</v>
      </c>
      <c r="F97" s="185" t="s">
        <v>385</v>
      </c>
      <c r="G97" s="188" t="s">
        <v>104</v>
      </c>
      <c r="H97" s="188" t="s">
        <v>112</v>
      </c>
    </row>
    <row r="98" spans="1:8" ht="12">
      <c r="A98" s="184">
        <v>42168</v>
      </c>
      <c r="B98" s="21">
        <v>0.5</v>
      </c>
      <c r="C98">
        <v>7</v>
      </c>
      <c r="D98" t="s">
        <v>37</v>
      </c>
      <c r="E98" t="s">
        <v>58</v>
      </c>
      <c r="F98" s="185" t="s">
        <v>385</v>
      </c>
      <c r="G98" s="188" t="s">
        <v>104</v>
      </c>
      <c r="H98" s="188" t="s">
        <v>105</v>
      </c>
    </row>
    <row r="99" spans="1:8" ht="12">
      <c r="A99" s="184">
        <v>42168</v>
      </c>
      <c r="B99" s="21">
        <v>0.5</v>
      </c>
      <c r="C99" t="s">
        <v>57</v>
      </c>
      <c r="D99" t="s">
        <v>183</v>
      </c>
      <c r="E99" t="s">
        <v>182</v>
      </c>
      <c r="F99" t="s">
        <v>385</v>
      </c>
      <c r="G99" s="188" t="s">
        <v>104</v>
      </c>
      <c r="H99" s="188" t="s">
        <v>102</v>
      </c>
    </row>
    <row r="100" spans="1:8" ht="12">
      <c r="A100" s="184">
        <v>42168</v>
      </c>
      <c r="B100" s="21">
        <v>0.5104166666666666</v>
      </c>
      <c r="C100" t="s">
        <v>281</v>
      </c>
      <c r="D100" t="s">
        <v>205</v>
      </c>
      <c r="E100" t="s">
        <v>206</v>
      </c>
      <c r="F100" s="185" t="s">
        <v>413</v>
      </c>
      <c r="G100" s="186" t="s">
        <v>385</v>
      </c>
      <c r="H100" s="186" t="s">
        <v>111</v>
      </c>
    </row>
    <row r="101" spans="1:8" ht="12">
      <c r="A101" s="184">
        <v>42168</v>
      </c>
      <c r="B101" s="21">
        <v>0.5208333333333334</v>
      </c>
      <c r="C101">
        <v>8</v>
      </c>
      <c r="D101" t="s">
        <v>72</v>
      </c>
      <c r="E101" t="s">
        <v>353</v>
      </c>
      <c r="F101" s="185" t="s">
        <v>385</v>
      </c>
      <c r="G101" s="186" t="s">
        <v>385</v>
      </c>
      <c r="H101" s="186" t="s">
        <v>105</v>
      </c>
    </row>
    <row r="102" spans="1:8" ht="12">
      <c r="A102" s="184">
        <v>42168</v>
      </c>
      <c r="B102" s="21">
        <v>0.5243055555555556</v>
      </c>
      <c r="C102">
        <v>9</v>
      </c>
      <c r="D102" t="s">
        <v>275</v>
      </c>
      <c r="E102" t="s">
        <v>277</v>
      </c>
      <c r="F102" s="185" t="s">
        <v>385</v>
      </c>
      <c r="G102" s="185" t="s">
        <v>385</v>
      </c>
      <c r="H102" s="185" t="s">
        <v>106</v>
      </c>
    </row>
    <row r="103" spans="1:8" ht="12">
      <c r="A103" s="184">
        <v>42168</v>
      </c>
      <c r="B103" s="21">
        <v>0.5243055555555556</v>
      </c>
      <c r="C103">
        <v>10</v>
      </c>
      <c r="D103" t="s">
        <v>299</v>
      </c>
      <c r="E103" t="s">
        <v>300</v>
      </c>
      <c r="F103" s="185" t="s">
        <v>385</v>
      </c>
      <c r="G103" s="185" t="s">
        <v>385</v>
      </c>
      <c r="H103" s="185" t="s">
        <v>110</v>
      </c>
    </row>
    <row r="104" spans="1:8" ht="12">
      <c r="A104" s="184">
        <v>42168</v>
      </c>
      <c r="B104" s="21">
        <v>0.5416666666666666</v>
      </c>
      <c r="C104">
        <v>1</v>
      </c>
      <c r="D104" t="s">
        <v>217</v>
      </c>
      <c r="E104" t="s">
        <v>214</v>
      </c>
      <c r="F104" s="185" t="s">
        <v>385</v>
      </c>
      <c r="G104" s="186" t="s">
        <v>385</v>
      </c>
      <c r="H104" s="186" t="s">
        <v>112</v>
      </c>
    </row>
    <row r="105" spans="1:8" ht="12">
      <c r="A105" s="184">
        <v>42168</v>
      </c>
      <c r="B105" s="21">
        <v>0.5416666666666666</v>
      </c>
      <c r="C105">
        <v>2</v>
      </c>
      <c r="D105" t="s">
        <v>449</v>
      </c>
      <c r="E105" t="s">
        <v>34</v>
      </c>
      <c r="F105" s="186" t="s">
        <v>384</v>
      </c>
      <c r="G105" s="186" t="s">
        <v>385</v>
      </c>
      <c r="H105" s="186" t="s">
        <v>113</v>
      </c>
    </row>
    <row r="106" spans="1:8" ht="12">
      <c r="A106" s="184">
        <v>42168</v>
      </c>
      <c r="B106" s="21">
        <v>0.5416666666666666</v>
      </c>
      <c r="C106">
        <v>3</v>
      </c>
      <c r="D106" t="s">
        <v>213</v>
      </c>
      <c r="E106" t="s">
        <v>211</v>
      </c>
      <c r="F106" s="185" t="s">
        <v>384</v>
      </c>
      <c r="G106" s="186" t="s">
        <v>385</v>
      </c>
      <c r="H106" s="186" t="s">
        <v>112</v>
      </c>
    </row>
    <row r="107" spans="1:8" ht="12">
      <c r="A107" s="184">
        <v>42168</v>
      </c>
      <c r="B107" s="21">
        <v>0.5416666666666666</v>
      </c>
      <c r="C107">
        <v>4</v>
      </c>
      <c r="D107" t="s">
        <v>230</v>
      </c>
      <c r="E107" s="187" t="s">
        <v>232</v>
      </c>
      <c r="F107" s="185" t="s">
        <v>384</v>
      </c>
      <c r="G107" s="188" t="s">
        <v>385</v>
      </c>
      <c r="H107" s="188" t="s">
        <v>101</v>
      </c>
    </row>
    <row r="108" spans="1:8" ht="12">
      <c r="A108" s="184">
        <v>42168</v>
      </c>
      <c r="B108" s="21">
        <v>0.5416666666666666</v>
      </c>
      <c r="C108">
        <v>11</v>
      </c>
      <c r="D108" t="s">
        <v>190</v>
      </c>
      <c r="E108" t="s">
        <v>44</v>
      </c>
      <c r="F108" t="s">
        <v>384</v>
      </c>
      <c r="G108" s="188" t="s">
        <v>104</v>
      </c>
      <c r="H108" s="189" t="s">
        <v>118</v>
      </c>
    </row>
    <row r="109" spans="1:8" ht="12">
      <c r="A109" s="184">
        <v>42168</v>
      </c>
      <c r="B109" s="21">
        <v>0.5416666666666666</v>
      </c>
      <c r="C109" t="s">
        <v>279</v>
      </c>
      <c r="D109" t="s">
        <v>514</v>
      </c>
      <c r="E109" t="s">
        <v>160</v>
      </c>
      <c r="F109" t="s">
        <v>384</v>
      </c>
      <c r="G109" s="188" t="s">
        <v>104</v>
      </c>
      <c r="H109" s="188" t="s">
        <v>103</v>
      </c>
    </row>
    <row r="110" spans="1:8" ht="12">
      <c r="A110" s="184">
        <v>42168</v>
      </c>
      <c r="B110" s="21">
        <v>0.5416666666666666</v>
      </c>
      <c r="C110" t="s">
        <v>280</v>
      </c>
      <c r="D110" t="s">
        <v>202</v>
      </c>
      <c r="E110" t="s">
        <v>207</v>
      </c>
      <c r="F110" s="185" t="s">
        <v>385</v>
      </c>
      <c r="G110" s="186" t="s">
        <v>385</v>
      </c>
      <c r="H110" s="186" t="s">
        <v>111</v>
      </c>
    </row>
    <row r="111" spans="1:8" ht="12">
      <c r="A111" s="184">
        <v>42168</v>
      </c>
      <c r="B111" s="21">
        <v>0.5520833333333334</v>
      </c>
      <c r="C111">
        <v>5</v>
      </c>
      <c r="D111" t="s">
        <v>353</v>
      </c>
      <c r="E111" s="187" t="s">
        <v>212</v>
      </c>
      <c r="F111" s="186" t="s">
        <v>384</v>
      </c>
      <c r="G111" s="186" t="s">
        <v>385</v>
      </c>
      <c r="H111" s="186" t="s">
        <v>112</v>
      </c>
    </row>
    <row r="112" spans="1:8" ht="12">
      <c r="A112" s="184">
        <v>42168</v>
      </c>
      <c r="B112" s="21">
        <v>0.5520833333333334</v>
      </c>
      <c r="C112">
        <v>6</v>
      </c>
      <c r="D112" t="s">
        <v>350</v>
      </c>
      <c r="E112" t="s">
        <v>351</v>
      </c>
      <c r="F112" s="185" t="s">
        <v>384</v>
      </c>
      <c r="G112" s="186" t="s">
        <v>385</v>
      </c>
      <c r="H112" s="186" t="s">
        <v>105</v>
      </c>
    </row>
    <row r="113" spans="1:8" ht="12">
      <c r="A113" s="184">
        <v>42168</v>
      </c>
      <c r="B113" s="21">
        <v>0.5520833333333334</v>
      </c>
      <c r="C113">
        <v>7</v>
      </c>
      <c r="D113" t="s">
        <v>215</v>
      </c>
      <c r="E113" t="s">
        <v>216</v>
      </c>
      <c r="F113" s="185" t="s">
        <v>385</v>
      </c>
      <c r="G113" s="186" t="s">
        <v>385</v>
      </c>
      <c r="H113" s="186" t="s">
        <v>112</v>
      </c>
    </row>
    <row r="114" spans="1:8" ht="12">
      <c r="A114" s="184">
        <v>42168</v>
      </c>
      <c r="B114" s="21">
        <v>0.5520833333333334</v>
      </c>
      <c r="C114" t="s">
        <v>57</v>
      </c>
      <c r="D114" t="s">
        <v>181</v>
      </c>
      <c r="E114" t="s">
        <v>184</v>
      </c>
      <c r="F114" t="s">
        <v>399</v>
      </c>
      <c r="G114" s="188" t="s">
        <v>104</v>
      </c>
      <c r="H114" s="188" t="s">
        <v>102</v>
      </c>
    </row>
    <row r="115" spans="1:8" ht="12">
      <c r="A115" s="184">
        <v>42168</v>
      </c>
      <c r="B115" s="21">
        <v>0.5625</v>
      </c>
      <c r="C115" t="s">
        <v>281</v>
      </c>
      <c r="D115" t="s">
        <v>199</v>
      </c>
      <c r="E115" t="s">
        <v>200</v>
      </c>
      <c r="F115" s="185" t="s">
        <v>384</v>
      </c>
      <c r="G115" s="186" t="s">
        <v>385</v>
      </c>
      <c r="H115" s="186" t="s">
        <v>111</v>
      </c>
    </row>
    <row r="116" spans="1:8" ht="12">
      <c r="A116" s="184">
        <v>42168</v>
      </c>
      <c r="B116" s="21">
        <v>0.5694444444444444</v>
      </c>
      <c r="C116">
        <v>9</v>
      </c>
      <c r="D116" t="s">
        <v>312</v>
      </c>
      <c r="E116" t="s">
        <v>314</v>
      </c>
      <c r="F116" s="185" t="s">
        <v>413</v>
      </c>
      <c r="G116" s="188" t="s">
        <v>104</v>
      </c>
      <c r="H116" s="188" t="s">
        <v>116</v>
      </c>
    </row>
    <row r="117" spans="1:8" ht="12">
      <c r="A117" s="184">
        <v>42168</v>
      </c>
      <c r="B117" s="21">
        <v>0.5694444444444444</v>
      </c>
      <c r="C117">
        <v>10</v>
      </c>
      <c r="D117" t="s">
        <v>293</v>
      </c>
      <c r="E117" t="s">
        <v>295</v>
      </c>
      <c r="F117" s="185" t="s">
        <v>399</v>
      </c>
      <c r="G117" s="185" t="s">
        <v>385</v>
      </c>
      <c r="H117" s="185" t="s">
        <v>108</v>
      </c>
    </row>
    <row r="118" spans="1:8" ht="12">
      <c r="A118" s="184">
        <v>42168</v>
      </c>
      <c r="B118" s="21">
        <v>0.5729166666666666</v>
      </c>
      <c r="C118">
        <v>8</v>
      </c>
      <c r="D118" t="s">
        <v>132</v>
      </c>
      <c r="E118" t="s">
        <v>120</v>
      </c>
      <c r="F118" s="185" t="s">
        <v>117</v>
      </c>
      <c r="G118" s="186" t="s">
        <v>104</v>
      </c>
      <c r="H118" s="186" t="s">
        <v>105</v>
      </c>
    </row>
    <row r="119" spans="1:8" ht="12">
      <c r="A119" s="184">
        <v>42168</v>
      </c>
      <c r="B119" s="21">
        <v>0.59375</v>
      </c>
      <c r="C119">
        <v>1</v>
      </c>
      <c r="D119" t="s">
        <v>227</v>
      </c>
      <c r="E119" t="s">
        <v>223</v>
      </c>
      <c r="F119" s="185" t="s">
        <v>399</v>
      </c>
      <c r="G119" s="186" t="s">
        <v>385</v>
      </c>
      <c r="H119" s="186" t="s">
        <v>113</v>
      </c>
    </row>
    <row r="120" spans="1:8" ht="12">
      <c r="A120" s="184">
        <v>42168</v>
      </c>
      <c r="B120" s="21">
        <v>0.59375</v>
      </c>
      <c r="C120">
        <v>2</v>
      </c>
      <c r="D120" t="s">
        <v>147</v>
      </c>
      <c r="E120" t="s">
        <v>431</v>
      </c>
      <c r="F120" s="186" t="s">
        <v>385</v>
      </c>
      <c r="G120" s="188" t="s">
        <v>104</v>
      </c>
      <c r="H120" s="188" t="s">
        <v>111</v>
      </c>
    </row>
    <row r="121" spans="1:8" ht="12">
      <c r="A121" s="184">
        <v>42168</v>
      </c>
      <c r="B121" s="21">
        <v>0.59375</v>
      </c>
      <c r="C121">
        <v>3</v>
      </c>
      <c r="D121" t="s">
        <v>39</v>
      </c>
      <c r="E121" t="s">
        <v>161</v>
      </c>
      <c r="F121" t="s">
        <v>385</v>
      </c>
      <c r="G121" s="188" t="s">
        <v>104</v>
      </c>
      <c r="H121" s="188" t="s">
        <v>103</v>
      </c>
    </row>
    <row r="122" spans="1:8" ht="12">
      <c r="A122" s="184">
        <v>42168</v>
      </c>
      <c r="B122" s="21">
        <v>0.59375</v>
      </c>
      <c r="C122">
        <v>4</v>
      </c>
      <c r="D122" t="s">
        <v>165</v>
      </c>
      <c r="E122" t="s">
        <v>158</v>
      </c>
      <c r="F122" t="s">
        <v>413</v>
      </c>
      <c r="G122" s="188" t="s">
        <v>104</v>
      </c>
      <c r="H122" s="188" t="s">
        <v>103</v>
      </c>
    </row>
    <row r="123" spans="1:8" ht="12">
      <c r="A123" s="184">
        <v>42168</v>
      </c>
      <c r="B123" s="21">
        <v>0.59375</v>
      </c>
      <c r="C123">
        <v>11</v>
      </c>
      <c r="D123" t="s">
        <v>246</v>
      </c>
      <c r="E123" t="s">
        <v>248</v>
      </c>
      <c r="F123" s="185" t="s">
        <v>385</v>
      </c>
      <c r="G123" s="188" t="s">
        <v>385</v>
      </c>
      <c r="H123" s="188" t="s">
        <v>102</v>
      </c>
    </row>
    <row r="124" spans="1:8" ht="12">
      <c r="A124" s="184">
        <v>42168</v>
      </c>
      <c r="B124" s="21">
        <v>0.59375</v>
      </c>
      <c r="C124" t="s">
        <v>279</v>
      </c>
      <c r="D124" t="s">
        <v>34</v>
      </c>
      <c r="E124" t="s">
        <v>201</v>
      </c>
      <c r="F124" s="186" t="s">
        <v>399</v>
      </c>
      <c r="G124" s="186" t="s">
        <v>385</v>
      </c>
      <c r="H124" s="186" t="s">
        <v>111</v>
      </c>
    </row>
    <row r="125" spans="1:8" ht="12">
      <c r="A125" s="184">
        <v>42168</v>
      </c>
      <c r="B125" s="21">
        <v>0.59375</v>
      </c>
      <c r="C125" t="s">
        <v>280</v>
      </c>
      <c r="D125" t="s">
        <v>176</v>
      </c>
      <c r="E125" t="s">
        <v>521</v>
      </c>
      <c r="F125" t="s">
        <v>385</v>
      </c>
      <c r="G125" s="188" t="s">
        <v>104</v>
      </c>
      <c r="H125" s="188" t="s">
        <v>101</v>
      </c>
    </row>
    <row r="126" spans="1:8" ht="12">
      <c r="A126" s="184">
        <v>42168</v>
      </c>
      <c r="B126" s="21">
        <v>0.6041666666666666</v>
      </c>
      <c r="C126">
        <v>5</v>
      </c>
      <c r="D126" t="s">
        <v>136</v>
      </c>
      <c r="E126" t="s">
        <v>137</v>
      </c>
      <c r="F126" s="185" t="s">
        <v>413</v>
      </c>
      <c r="G126" s="188" t="s">
        <v>104</v>
      </c>
      <c r="H126" s="188" t="s">
        <v>105</v>
      </c>
    </row>
    <row r="127" spans="1:8" ht="12">
      <c r="A127" s="184">
        <v>42168</v>
      </c>
      <c r="B127" s="21">
        <v>0.6041666666666666</v>
      </c>
      <c r="C127">
        <v>6</v>
      </c>
      <c r="D127" t="s">
        <v>143</v>
      </c>
      <c r="E127" t="s">
        <v>353</v>
      </c>
      <c r="F127" s="185" t="s">
        <v>384</v>
      </c>
      <c r="G127" s="188" t="s">
        <v>104</v>
      </c>
      <c r="H127" s="188" t="s">
        <v>112</v>
      </c>
    </row>
    <row r="128" spans="1:8" ht="12">
      <c r="A128" s="184">
        <v>42168</v>
      </c>
      <c r="B128" s="21">
        <v>0.6041666666666666</v>
      </c>
      <c r="C128">
        <v>7</v>
      </c>
      <c r="D128" t="s">
        <v>348</v>
      </c>
      <c r="E128" t="s">
        <v>354</v>
      </c>
      <c r="F128" s="185" t="s">
        <v>384</v>
      </c>
      <c r="G128" s="186" t="s">
        <v>385</v>
      </c>
      <c r="H128" s="186" t="s">
        <v>105</v>
      </c>
    </row>
    <row r="129" spans="1:8" ht="12">
      <c r="A129" s="184">
        <v>42168</v>
      </c>
      <c r="B129" s="21">
        <v>0.6041666666666666</v>
      </c>
      <c r="C129" t="s">
        <v>57</v>
      </c>
      <c r="D129" t="s">
        <v>188</v>
      </c>
      <c r="E129" t="s">
        <v>45</v>
      </c>
      <c r="F129" t="s">
        <v>384</v>
      </c>
      <c r="G129" s="188" t="s">
        <v>104</v>
      </c>
      <c r="H129" s="189" t="s">
        <v>118</v>
      </c>
    </row>
    <row r="130" spans="1:8" ht="12">
      <c r="A130" s="184">
        <v>42168</v>
      </c>
      <c r="B130" s="21">
        <v>0.6145833333333334</v>
      </c>
      <c r="C130">
        <v>9</v>
      </c>
      <c r="D130" t="s">
        <v>296</v>
      </c>
      <c r="E130" t="s">
        <v>431</v>
      </c>
      <c r="F130" s="185" t="s">
        <v>385</v>
      </c>
      <c r="G130" s="185" t="s">
        <v>385</v>
      </c>
      <c r="H130" s="185" t="s">
        <v>108</v>
      </c>
    </row>
    <row r="131" spans="1:8" ht="12">
      <c r="A131" s="184">
        <v>42168</v>
      </c>
      <c r="B131" s="21">
        <v>0.6145833333333334</v>
      </c>
      <c r="C131">
        <v>10</v>
      </c>
      <c r="D131" t="s">
        <v>301</v>
      </c>
      <c r="E131" t="s">
        <v>109</v>
      </c>
      <c r="F131" s="185" t="s">
        <v>385</v>
      </c>
      <c r="G131" s="185" t="s">
        <v>385</v>
      </c>
      <c r="H131" s="185" t="s">
        <v>110</v>
      </c>
    </row>
    <row r="132" spans="1:8" ht="12">
      <c r="A132" s="184">
        <v>42168</v>
      </c>
      <c r="B132" s="21">
        <v>0.6145833333333334</v>
      </c>
      <c r="C132" t="s">
        <v>281</v>
      </c>
      <c r="D132" t="s">
        <v>219</v>
      </c>
      <c r="E132" t="s">
        <v>69</v>
      </c>
      <c r="F132" s="186" t="s">
        <v>384</v>
      </c>
      <c r="G132" s="186" t="s">
        <v>385</v>
      </c>
      <c r="H132" s="186" t="s">
        <v>114</v>
      </c>
    </row>
    <row r="133" spans="1:8" ht="12">
      <c r="A133" s="184">
        <v>42168</v>
      </c>
      <c r="B133" s="21">
        <v>0.625</v>
      </c>
      <c r="C133">
        <v>8</v>
      </c>
      <c r="D133" t="s">
        <v>138</v>
      </c>
      <c r="E133" t="s">
        <v>140</v>
      </c>
      <c r="F133" s="185" t="s">
        <v>413</v>
      </c>
      <c r="G133" s="188" t="s">
        <v>104</v>
      </c>
      <c r="H133" s="188" t="s">
        <v>105</v>
      </c>
    </row>
    <row r="134" spans="1:8" ht="12">
      <c r="A134" s="184">
        <v>42168</v>
      </c>
      <c r="B134" s="21">
        <v>0.6458333333333334</v>
      </c>
      <c r="C134">
        <v>1</v>
      </c>
      <c r="D134" t="s">
        <v>150</v>
      </c>
      <c r="E134" t="s">
        <v>201</v>
      </c>
      <c r="F134" s="185" t="s">
        <v>384</v>
      </c>
      <c r="G134" s="188" t="s">
        <v>104</v>
      </c>
      <c r="H134" s="188" t="s">
        <v>111</v>
      </c>
    </row>
    <row r="135" spans="1:8" ht="12">
      <c r="A135" s="184">
        <v>42168</v>
      </c>
      <c r="B135" s="21">
        <v>0.6458333333333334</v>
      </c>
      <c r="C135">
        <v>2</v>
      </c>
      <c r="D135" t="s">
        <v>145</v>
      </c>
      <c r="E135" t="s">
        <v>155</v>
      </c>
      <c r="F135" s="186" t="s">
        <v>385</v>
      </c>
      <c r="G135" s="188" t="s">
        <v>104</v>
      </c>
      <c r="H135" s="188" t="s">
        <v>111</v>
      </c>
    </row>
    <row r="136" spans="1:8" ht="12">
      <c r="A136" s="184">
        <v>42168</v>
      </c>
      <c r="B136" s="21">
        <v>0.6458333333333334</v>
      </c>
      <c r="C136">
        <v>3</v>
      </c>
      <c r="D136" t="s">
        <v>250</v>
      </c>
      <c r="E136" t="s">
        <v>252</v>
      </c>
      <c r="F136" s="185" t="s">
        <v>384</v>
      </c>
      <c r="G136" s="188" t="s">
        <v>385</v>
      </c>
      <c r="H136" s="188" t="s">
        <v>115</v>
      </c>
    </row>
    <row r="137" spans="1:8" ht="12">
      <c r="A137" s="184">
        <v>42168</v>
      </c>
      <c r="B137" s="21">
        <v>0.6458333333333334</v>
      </c>
      <c r="C137">
        <v>4</v>
      </c>
      <c r="D137" t="s">
        <v>174</v>
      </c>
      <c r="E137" t="s">
        <v>42</v>
      </c>
      <c r="F137" t="s">
        <v>385</v>
      </c>
      <c r="G137" s="188" t="s">
        <v>104</v>
      </c>
      <c r="H137" s="188" t="s">
        <v>101</v>
      </c>
    </row>
    <row r="138" spans="1:8" ht="12">
      <c r="A138" s="184">
        <v>42168</v>
      </c>
      <c r="B138" s="21">
        <v>0.6458333333333334</v>
      </c>
      <c r="C138">
        <v>11</v>
      </c>
      <c r="D138" t="s">
        <v>244</v>
      </c>
      <c r="E138" t="s">
        <v>245</v>
      </c>
      <c r="F138" s="185" t="s">
        <v>385</v>
      </c>
      <c r="G138" s="188" t="s">
        <v>385</v>
      </c>
      <c r="H138" s="188" t="s">
        <v>102</v>
      </c>
    </row>
    <row r="139" spans="1:8" ht="12">
      <c r="A139" s="184">
        <v>42168</v>
      </c>
      <c r="B139" s="21">
        <v>0.65625</v>
      </c>
      <c r="C139">
        <v>5</v>
      </c>
      <c r="D139" t="s">
        <v>194</v>
      </c>
      <c r="E139" t="s">
        <v>197</v>
      </c>
      <c r="F139" s="185" t="s">
        <v>385</v>
      </c>
      <c r="G139" s="186" t="s">
        <v>385</v>
      </c>
      <c r="H139" s="186" t="s">
        <v>105</v>
      </c>
    </row>
    <row r="140" spans="1:8" ht="12">
      <c r="A140" s="184">
        <v>42168</v>
      </c>
      <c r="B140" s="21">
        <v>0.65625</v>
      </c>
      <c r="C140">
        <v>6</v>
      </c>
      <c r="D140" t="s">
        <v>33</v>
      </c>
      <c r="E140" t="s">
        <v>355</v>
      </c>
      <c r="F140" s="185" t="s">
        <v>413</v>
      </c>
      <c r="G140" s="186" t="s">
        <v>385</v>
      </c>
      <c r="H140" s="186" t="s">
        <v>105</v>
      </c>
    </row>
    <row r="141" spans="1:8" ht="12">
      <c r="A141" s="184">
        <v>42168</v>
      </c>
      <c r="B141" s="21">
        <v>0.65625</v>
      </c>
      <c r="C141">
        <v>7</v>
      </c>
      <c r="D141" t="s">
        <v>148</v>
      </c>
      <c r="E141" t="s">
        <v>149</v>
      </c>
      <c r="F141" s="185" t="s">
        <v>384</v>
      </c>
      <c r="G141" s="188" t="s">
        <v>104</v>
      </c>
      <c r="H141" s="188" t="s">
        <v>112</v>
      </c>
    </row>
    <row r="142" spans="1:8" ht="12">
      <c r="A142" s="184">
        <v>42168</v>
      </c>
      <c r="B142" s="21">
        <v>0.6597222222222222</v>
      </c>
      <c r="C142">
        <v>9</v>
      </c>
      <c r="D142" t="s">
        <v>274</v>
      </c>
      <c r="E142" t="s">
        <v>276</v>
      </c>
      <c r="F142" s="185" t="s">
        <v>385</v>
      </c>
      <c r="G142" s="185" t="s">
        <v>385</v>
      </c>
      <c r="H142" s="185" t="s">
        <v>106</v>
      </c>
    </row>
    <row r="143" spans="1:8" ht="12">
      <c r="A143" s="184">
        <v>42168</v>
      </c>
      <c r="B143" s="21">
        <v>0.6597222222222222</v>
      </c>
      <c r="C143">
        <v>10</v>
      </c>
      <c r="D143" t="s">
        <v>271</v>
      </c>
      <c r="E143" t="s">
        <v>273</v>
      </c>
      <c r="F143" s="185" t="s">
        <v>384</v>
      </c>
      <c r="G143" s="185" t="s">
        <v>385</v>
      </c>
      <c r="H143" s="185" t="s">
        <v>106</v>
      </c>
    </row>
    <row r="144" spans="1:8" ht="12">
      <c r="A144" s="184">
        <v>42168</v>
      </c>
      <c r="B144" s="21">
        <v>0.6666666666666666</v>
      </c>
      <c r="C144" t="s">
        <v>281</v>
      </c>
      <c r="D144" t="s">
        <v>221</v>
      </c>
      <c r="E144" t="s">
        <v>220</v>
      </c>
      <c r="F144" s="186" t="s">
        <v>384</v>
      </c>
      <c r="G144" s="186" t="s">
        <v>385</v>
      </c>
      <c r="H144" s="186" t="s">
        <v>114</v>
      </c>
    </row>
    <row r="145" spans="1:8" ht="12">
      <c r="A145" s="184">
        <v>42168</v>
      </c>
      <c r="B145" s="21">
        <v>0.6770833333333334</v>
      </c>
      <c r="C145">
        <v>8</v>
      </c>
      <c r="D145" t="s">
        <v>58</v>
      </c>
      <c r="E145" t="s">
        <v>126</v>
      </c>
      <c r="F145" s="185" t="s">
        <v>385</v>
      </c>
      <c r="G145" s="188" t="s">
        <v>104</v>
      </c>
      <c r="H145" s="188" t="s">
        <v>105</v>
      </c>
    </row>
    <row r="146" spans="1:8" ht="12">
      <c r="A146" s="184">
        <v>42168</v>
      </c>
      <c r="B146" s="21">
        <v>0.6875</v>
      </c>
      <c r="C146" t="s">
        <v>279</v>
      </c>
      <c r="D146" t="s">
        <v>167</v>
      </c>
      <c r="E146" t="s">
        <v>164</v>
      </c>
      <c r="F146" t="s">
        <v>117</v>
      </c>
      <c r="G146" s="188" t="s">
        <v>104</v>
      </c>
      <c r="H146" s="188" t="s">
        <v>103</v>
      </c>
    </row>
    <row r="147" spans="1:8" ht="12">
      <c r="A147" s="184">
        <v>42168</v>
      </c>
      <c r="B147" s="21">
        <v>0.6979166666666666</v>
      </c>
      <c r="C147">
        <v>1</v>
      </c>
      <c r="D147" t="s">
        <v>142</v>
      </c>
      <c r="E147" t="s">
        <v>146</v>
      </c>
      <c r="F147" s="185" t="s">
        <v>384</v>
      </c>
      <c r="G147" s="188" t="s">
        <v>104</v>
      </c>
      <c r="H147" s="188" t="s">
        <v>111</v>
      </c>
    </row>
    <row r="148" spans="1:8" ht="12">
      <c r="A148" s="184">
        <v>42168</v>
      </c>
      <c r="B148" s="21">
        <v>0.6979166666666666</v>
      </c>
      <c r="C148">
        <v>2</v>
      </c>
      <c r="D148" t="s">
        <v>94</v>
      </c>
      <c r="E148" t="s">
        <v>253</v>
      </c>
      <c r="F148" s="185" t="s">
        <v>384</v>
      </c>
      <c r="G148" s="188" t="s">
        <v>385</v>
      </c>
      <c r="H148" s="188" t="s">
        <v>115</v>
      </c>
    </row>
    <row r="149" spans="1:8" ht="12">
      <c r="A149" s="184">
        <v>42168</v>
      </c>
      <c r="B149" s="21">
        <v>0.6979166666666666</v>
      </c>
      <c r="C149">
        <v>3</v>
      </c>
      <c r="D149" t="s">
        <v>254</v>
      </c>
      <c r="E149" t="s">
        <v>255</v>
      </c>
      <c r="F149" s="185" t="s">
        <v>385</v>
      </c>
      <c r="G149" s="188" t="s">
        <v>385</v>
      </c>
      <c r="H149" s="188" t="s">
        <v>115</v>
      </c>
    </row>
    <row r="150" spans="1:8" ht="12">
      <c r="A150" s="184">
        <v>42168</v>
      </c>
      <c r="B150" s="21">
        <v>0.6979166666666666</v>
      </c>
      <c r="C150">
        <v>4</v>
      </c>
      <c r="D150" t="s">
        <v>353</v>
      </c>
      <c r="E150" t="s">
        <v>256</v>
      </c>
      <c r="F150" s="185" t="s">
        <v>385</v>
      </c>
      <c r="G150" s="188" t="s">
        <v>385</v>
      </c>
      <c r="H150" s="188" t="s">
        <v>115</v>
      </c>
    </row>
    <row r="151" spans="1:8" ht="12">
      <c r="A151" s="184">
        <v>42168</v>
      </c>
      <c r="B151" s="21">
        <v>0.6979166666666666</v>
      </c>
      <c r="C151">
        <v>11</v>
      </c>
      <c r="D151" t="s">
        <v>242</v>
      </c>
      <c r="E151" t="s">
        <v>243</v>
      </c>
      <c r="F151" s="186" t="s">
        <v>384</v>
      </c>
      <c r="G151" s="188" t="s">
        <v>385</v>
      </c>
      <c r="H151" s="188" t="s">
        <v>102</v>
      </c>
    </row>
    <row r="152" spans="1:8" ht="12">
      <c r="A152" s="184">
        <v>42168</v>
      </c>
      <c r="B152" s="21">
        <v>0.6979166666666666</v>
      </c>
      <c r="C152" t="s">
        <v>280</v>
      </c>
      <c r="D152" t="s">
        <v>449</v>
      </c>
      <c r="E152" t="s">
        <v>35</v>
      </c>
      <c r="F152" s="185" t="s">
        <v>399</v>
      </c>
      <c r="G152" s="186" t="s">
        <v>385</v>
      </c>
      <c r="H152" s="186" t="s">
        <v>113</v>
      </c>
    </row>
    <row r="153" spans="1:8" ht="12">
      <c r="A153" s="184">
        <v>42168</v>
      </c>
      <c r="B153" s="21">
        <v>0.7048611111111112</v>
      </c>
      <c r="C153">
        <v>9</v>
      </c>
      <c r="D153" t="s">
        <v>308</v>
      </c>
      <c r="E153" t="s">
        <v>315</v>
      </c>
      <c r="F153" s="185" t="s">
        <v>384</v>
      </c>
      <c r="G153" s="188" t="s">
        <v>104</v>
      </c>
      <c r="H153" s="188" t="s">
        <v>116</v>
      </c>
    </row>
    <row r="154" spans="1:8" ht="12">
      <c r="A154" s="184">
        <v>42168</v>
      </c>
      <c r="B154" s="21">
        <v>0.7048611111111112</v>
      </c>
      <c r="C154">
        <v>10</v>
      </c>
      <c r="D154" t="s">
        <v>306</v>
      </c>
      <c r="E154" t="s">
        <v>307</v>
      </c>
      <c r="F154" s="186" t="s">
        <v>384</v>
      </c>
      <c r="G154" s="188" t="s">
        <v>104</v>
      </c>
      <c r="H154" s="188" t="s">
        <v>116</v>
      </c>
    </row>
    <row r="155" spans="1:8" ht="12">
      <c r="A155" s="184">
        <v>42168</v>
      </c>
      <c r="B155" s="21">
        <v>0.7083333333333334</v>
      </c>
      <c r="C155">
        <v>5</v>
      </c>
      <c r="D155" t="s">
        <v>195</v>
      </c>
      <c r="E155" t="s">
        <v>32</v>
      </c>
      <c r="F155" s="185" t="s">
        <v>413</v>
      </c>
      <c r="G155" s="186" t="s">
        <v>385</v>
      </c>
      <c r="H155" s="186" t="s">
        <v>105</v>
      </c>
    </row>
    <row r="156" spans="1:8" ht="12">
      <c r="A156" s="184">
        <v>42168</v>
      </c>
      <c r="B156" s="21">
        <v>0.7083333333333334</v>
      </c>
      <c r="C156">
        <v>6</v>
      </c>
      <c r="D156" t="s">
        <v>153</v>
      </c>
      <c r="E156" t="s">
        <v>154</v>
      </c>
      <c r="F156" s="185" t="s">
        <v>385</v>
      </c>
      <c r="G156" s="188" t="s">
        <v>104</v>
      </c>
      <c r="H156" s="188" t="s">
        <v>112</v>
      </c>
    </row>
    <row r="157" spans="1:8" ht="12">
      <c r="A157" s="184">
        <v>42168</v>
      </c>
      <c r="B157" s="21">
        <v>0.7083333333333334</v>
      </c>
      <c r="C157">
        <v>7</v>
      </c>
      <c r="D157" t="s">
        <v>151</v>
      </c>
      <c r="E157" t="s">
        <v>38</v>
      </c>
      <c r="F157" s="185" t="s">
        <v>385</v>
      </c>
      <c r="G157" s="188" t="s">
        <v>104</v>
      </c>
      <c r="H157" s="188" t="s">
        <v>112</v>
      </c>
    </row>
    <row r="158" spans="1:8" ht="12">
      <c r="A158" s="184">
        <v>42168</v>
      </c>
      <c r="B158" s="21">
        <v>0.7083333333333334</v>
      </c>
      <c r="C158" t="s">
        <v>57</v>
      </c>
      <c r="D158" t="s">
        <v>215</v>
      </c>
      <c r="E158" t="s">
        <v>217</v>
      </c>
      <c r="F158" s="185" t="s">
        <v>385</v>
      </c>
      <c r="G158" s="186" t="s">
        <v>385</v>
      </c>
      <c r="H158" s="186" t="s">
        <v>112</v>
      </c>
    </row>
    <row r="159" spans="1:8" ht="12">
      <c r="A159" s="184">
        <v>42168</v>
      </c>
      <c r="B159" s="21">
        <v>0.7291666666666666</v>
      </c>
      <c r="C159">
        <v>8</v>
      </c>
      <c r="D159" t="s">
        <v>121</v>
      </c>
      <c r="E159" t="s">
        <v>132</v>
      </c>
      <c r="F159" s="185" t="s">
        <v>117</v>
      </c>
      <c r="G159" s="188" t="s">
        <v>104</v>
      </c>
      <c r="H159" s="188" t="s">
        <v>105</v>
      </c>
    </row>
    <row r="160" spans="1:8" ht="12">
      <c r="A160" s="184">
        <v>42168</v>
      </c>
      <c r="B160" s="21">
        <v>0.7291666666666666</v>
      </c>
      <c r="C160" t="s">
        <v>281</v>
      </c>
      <c r="D160" t="s">
        <v>232</v>
      </c>
      <c r="E160" t="s">
        <v>233</v>
      </c>
      <c r="F160" s="185" t="s">
        <v>384</v>
      </c>
      <c r="G160" s="188" t="s">
        <v>385</v>
      </c>
      <c r="H160" s="188" t="s">
        <v>101</v>
      </c>
    </row>
    <row r="161" spans="1:8" ht="12">
      <c r="A161" s="184">
        <v>42168</v>
      </c>
      <c r="B161" s="21">
        <v>0.75</v>
      </c>
      <c r="C161">
        <v>1</v>
      </c>
      <c r="D161" t="s">
        <v>511</v>
      </c>
      <c r="E161" t="s">
        <v>157</v>
      </c>
      <c r="F161" t="s">
        <v>399</v>
      </c>
      <c r="G161" s="188" t="s">
        <v>104</v>
      </c>
      <c r="H161" s="188" t="s">
        <v>103</v>
      </c>
    </row>
    <row r="162" spans="1:8" ht="12">
      <c r="A162" s="184">
        <v>42168</v>
      </c>
      <c r="B162" s="21">
        <v>0.75</v>
      </c>
      <c r="C162">
        <v>2</v>
      </c>
      <c r="D162" t="s">
        <v>490</v>
      </c>
      <c r="E162" t="s">
        <v>45</v>
      </c>
      <c r="F162" t="s">
        <v>384</v>
      </c>
      <c r="G162" s="188" t="s">
        <v>104</v>
      </c>
      <c r="H162" s="189" t="s">
        <v>118</v>
      </c>
    </row>
    <row r="163" spans="1:8" ht="12">
      <c r="A163" s="184">
        <v>42168</v>
      </c>
      <c r="B163" s="21">
        <v>0.75</v>
      </c>
      <c r="C163">
        <v>3</v>
      </c>
      <c r="D163" t="s">
        <v>184</v>
      </c>
      <c r="E163" t="s">
        <v>183</v>
      </c>
      <c r="F163" t="s">
        <v>385</v>
      </c>
      <c r="G163" s="188" t="s">
        <v>104</v>
      </c>
      <c r="H163" s="188" t="s">
        <v>102</v>
      </c>
    </row>
    <row r="164" spans="1:8" ht="12">
      <c r="A164" s="184">
        <v>42168</v>
      </c>
      <c r="B164" s="21">
        <v>0.75</v>
      </c>
      <c r="C164">
        <v>4</v>
      </c>
      <c r="D164" t="s">
        <v>353</v>
      </c>
      <c r="E164" t="s">
        <v>181</v>
      </c>
      <c r="F164" t="s">
        <v>384</v>
      </c>
      <c r="G164" s="188" t="s">
        <v>104</v>
      </c>
      <c r="H164" s="188" t="s">
        <v>102</v>
      </c>
    </row>
    <row r="165" spans="1:8" ht="12">
      <c r="A165" s="184">
        <v>42168</v>
      </c>
      <c r="B165" s="21">
        <v>0.75</v>
      </c>
      <c r="C165">
        <v>9</v>
      </c>
      <c r="D165" t="s">
        <v>299</v>
      </c>
      <c r="E165" t="s">
        <v>302</v>
      </c>
      <c r="F165" s="186" t="s">
        <v>399</v>
      </c>
      <c r="G165" s="185" t="s">
        <v>385</v>
      </c>
      <c r="H165" s="185" t="s">
        <v>110</v>
      </c>
    </row>
    <row r="166" spans="1:8" ht="12">
      <c r="A166" s="184">
        <v>42168</v>
      </c>
      <c r="B166" s="21">
        <v>0.75</v>
      </c>
      <c r="C166">
        <v>10</v>
      </c>
      <c r="D166" t="s">
        <v>293</v>
      </c>
      <c r="E166" t="s">
        <v>294</v>
      </c>
      <c r="F166" s="185" t="s">
        <v>384</v>
      </c>
      <c r="G166" s="185" t="s">
        <v>385</v>
      </c>
      <c r="H166" s="185" t="s">
        <v>108</v>
      </c>
    </row>
    <row r="167" spans="1:8" ht="12">
      <c r="A167" s="184">
        <v>42168</v>
      </c>
      <c r="B167" s="21">
        <v>0.75</v>
      </c>
      <c r="C167">
        <v>11</v>
      </c>
      <c r="D167" t="s">
        <v>240</v>
      </c>
      <c r="E167" t="s">
        <v>241</v>
      </c>
      <c r="F167" s="185" t="s">
        <v>384</v>
      </c>
      <c r="G167" s="188" t="s">
        <v>385</v>
      </c>
      <c r="H167" s="188" t="s">
        <v>102</v>
      </c>
    </row>
    <row r="168" spans="1:8" ht="12">
      <c r="A168" s="184">
        <v>42168</v>
      </c>
      <c r="B168" s="21">
        <v>0.75</v>
      </c>
      <c r="C168" t="s">
        <v>280</v>
      </c>
      <c r="D168" t="s">
        <v>227</v>
      </c>
      <c r="E168" t="s">
        <v>226</v>
      </c>
      <c r="F168" s="185" t="s">
        <v>385</v>
      </c>
      <c r="G168" s="186" t="s">
        <v>385</v>
      </c>
      <c r="H168" s="186" t="s">
        <v>113</v>
      </c>
    </row>
    <row r="169" spans="1:8" ht="12">
      <c r="A169" s="184">
        <v>42168</v>
      </c>
      <c r="B169" s="21">
        <v>0.7604166666666666</v>
      </c>
      <c r="C169">
        <v>5</v>
      </c>
      <c r="D169" t="s">
        <v>350</v>
      </c>
      <c r="E169" t="s">
        <v>354</v>
      </c>
      <c r="F169" s="185" t="s">
        <v>384</v>
      </c>
      <c r="G169" s="186" t="s">
        <v>385</v>
      </c>
      <c r="H169" s="186" t="s">
        <v>105</v>
      </c>
    </row>
    <row r="170" spans="1:8" ht="12">
      <c r="A170" s="184">
        <v>42168</v>
      </c>
      <c r="B170" s="21">
        <v>0.7604166666666666</v>
      </c>
      <c r="C170">
        <v>6</v>
      </c>
      <c r="D170" t="s">
        <v>124</v>
      </c>
      <c r="E170" t="s">
        <v>353</v>
      </c>
      <c r="F170" s="186" t="s">
        <v>384</v>
      </c>
      <c r="G170" s="188" t="s">
        <v>104</v>
      </c>
      <c r="H170" s="188" t="s">
        <v>105</v>
      </c>
    </row>
    <row r="171" spans="1:8" ht="12">
      <c r="A171" s="184">
        <v>42168</v>
      </c>
      <c r="B171" s="21">
        <v>0.7604166666666666</v>
      </c>
      <c r="C171">
        <v>7</v>
      </c>
      <c r="D171" t="s">
        <v>37</v>
      </c>
      <c r="E171" t="s">
        <v>131</v>
      </c>
      <c r="F171" s="186" t="s">
        <v>385</v>
      </c>
      <c r="G171" s="188" t="s">
        <v>104</v>
      </c>
      <c r="H171" s="188" t="s">
        <v>105</v>
      </c>
    </row>
    <row r="172" spans="1:8" ht="12">
      <c r="A172" s="184">
        <v>42168</v>
      </c>
      <c r="B172" s="21">
        <v>0.7604166666666666</v>
      </c>
      <c r="C172" t="s">
        <v>57</v>
      </c>
      <c r="D172" t="s">
        <v>353</v>
      </c>
      <c r="E172" t="s">
        <v>213</v>
      </c>
      <c r="F172" s="185" t="s">
        <v>384</v>
      </c>
      <c r="G172" s="186" t="s">
        <v>385</v>
      </c>
      <c r="H172" s="186" t="s">
        <v>112</v>
      </c>
    </row>
    <row r="173" spans="1:8" ht="12">
      <c r="A173" s="184">
        <v>42168</v>
      </c>
      <c r="B173" s="21">
        <v>0.78125</v>
      </c>
      <c r="C173">
        <v>8</v>
      </c>
      <c r="D173" t="s">
        <v>269</v>
      </c>
      <c r="E173" t="s">
        <v>123</v>
      </c>
      <c r="F173" s="186" t="s">
        <v>384</v>
      </c>
      <c r="G173" s="188" t="s">
        <v>104</v>
      </c>
      <c r="H173" s="188" t="s">
        <v>105</v>
      </c>
    </row>
    <row r="174" spans="1:8" ht="12">
      <c r="A174" s="184">
        <v>42168</v>
      </c>
      <c r="B174" s="21">
        <v>0.7951388888888888</v>
      </c>
      <c r="C174">
        <v>9</v>
      </c>
      <c r="D174" t="s">
        <v>313</v>
      </c>
      <c r="E174" t="s">
        <v>314</v>
      </c>
      <c r="F174" s="185" t="s">
        <v>413</v>
      </c>
      <c r="G174" s="188" t="s">
        <v>104</v>
      </c>
      <c r="H174" s="188" t="s">
        <v>116</v>
      </c>
    </row>
    <row r="175" spans="1:8" ht="12">
      <c r="A175" s="184">
        <v>42168</v>
      </c>
      <c r="B175" s="21">
        <v>0.7951388888888888</v>
      </c>
      <c r="C175">
        <v>10</v>
      </c>
      <c r="D175" t="s">
        <v>310</v>
      </c>
      <c r="E175" t="s">
        <v>311</v>
      </c>
      <c r="F175" s="185" t="s">
        <v>385</v>
      </c>
      <c r="G175" s="188" t="s">
        <v>104</v>
      </c>
      <c r="H175" s="188" t="s">
        <v>116</v>
      </c>
    </row>
    <row r="176" spans="1:8" ht="12">
      <c r="A176" s="184">
        <v>42168</v>
      </c>
      <c r="B176" s="21">
        <v>0.8020833333333334</v>
      </c>
      <c r="C176">
        <v>1</v>
      </c>
      <c r="D176" t="s">
        <v>206</v>
      </c>
      <c r="E176" t="s">
        <v>431</v>
      </c>
      <c r="F176" s="185" t="s">
        <v>400</v>
      </c>
      <c r="G176" s="186" t="s">
        <v>385</v>
      </c>
      <c r="H176" s="186" t="s">
        <v>111</v>
      </c>
    </row>
    <row r="177" spans="1:8" ht="12">
      <c r="A177" s="184">
        <v>42168</v>
      </c>
      <c r="B177" s="21">
        <v>0.8020833333333334</v>
      </c>
      <c r="C177">
        <v>2</v>
      </c>
      <c r="D177" t="s">
        <v>200</v>
      </c>
      <c r="E177" t="s">
        <v>207</v>
      </c>
      <c r="F177" s="185" t="s">
        <v>399</v>
      </c>
      <c r="G177" s="186" t="s">
        <v>385</v>
      </c>
      <c r="H177" s="186" t="s">
        <v>111</v>
      </c>
    </row>
    <row r="178" spans="1:8" ht="12">
      <c r="A178" s="184">
        <v>42168</v>
      </c>
      <c r="B178" s="21">
        <v>0.8020833333333334</v>
      </c>
      <c r="C178">
        <v>3</v>
      </c>
      <c r="D178" t="s">
        <v>204</v>
      </c>
      <c r="E178" t="s">
        <v>205</v>
      </c>
      <c r="F178" s="185" t="s">
        <v>400</v>
      </c>
      <c r="G178" s="186" t="s">
        <v>385</v>
      </c>
      <c r="H178" s="186" t="s">
        <v>111</v>
      </c>
    </row>
    <row r="179" spans="1:8" ht="12">
      <c r="A179" s="184">
        <v>42168</v>
      </c>
      <c r="B179" s="21">
        <v>0.8020833333333334</v>
      </c>
      <c r="C179">
        <v>4</v>
      </c>
      <c r="D179" t="s">
        <v>36</v>
      </c>
      <c r="E179" t="s">
        <v>238</v>
      </c>
      <c r="F179" s="186" t="s">
        <v>385</v>
      </c>
      <c r="G179" s="188" t="s">
        <v>385</v>
      </c>
      <c r="H179" s="188" t="s">
        <v>101</v>
      </c>
    </row>
    <row r="180" spans="1:8" ht="12">
      <c r="A180" s="184">
        <v>42168</v>
      </c>
      <c r="B180" s="21">
        <v>0.8020833333333334</v>
      </c>
      <c r="C180">
        <v>11</v>
      </c>
      <c r="D180" t="s">
        <v>182</v>
      </c>
      <c r="E180" t="s">
        <v>43</v>
      </c>
      <c r="F180" t="s">
        <v>399</v>
      </c>
      <c r="G180" s="188" t="s">
        <v>104</v>
      </c>
      <c r="H180" s="188" t="s">
        <v>102</v>
      </c>
    </row>
    <row r="181" spans="1:8" ht="12">
      <c r="A181" s="184">
        <v>42168</v>
      </c>
      <c r="B181" s="21">
        <v>0.8020833333333334</v>
      </c>
      <c r="C181" t="s">
        <v>280</v>
      </c>
      <c r="D181" t="s">
        <v>211</v>
      </c>
      <c r="E181" t="s">
        <v>212</v>
      </c>
      <c r="F181" s="185" t="s">
        <v>384</v>
      </c>
      <c r="G181" s="186" t="s">
        <v>385</v>
      </c>
      <c r="H181" s="186" t="s">
        <v>112</v>
      </c>
    </row>
    <row r="182" spans="1:8" ht="12">
      <c r="A182" s="184">
        <v>42168</v>
      </c>
      <c r="B182" s="21">
        <v>0.8125</v>
      </c>
      <c r="C182">
        <v>5</v>
      </c>
      <c r="D182" t="s">
        <v>351</v>
      </c>
      <c r="E182" t="s">
        <v>348</v>
      </c>
      <c r="F182" s="185" t="s">
        <v>384</v>
      </c>
      <c r="G182" s="186" t="s">
        <v>385</v>
      </c>
      <c r="H182" s="186" t="s">
        <v>105</v>
      </c>
    </row>
    <row r="183" spans="1:8" ht="12">
      <c r="A183" s="184">
        <v>42168</v>
      </c>
      <c r="B183" s="21">
        <v>0.8125</v>
      </c>
      <c r="C183">
        <v>6</v>
      </c>
      <c r="D183" t="s">
        <v>353</v>
      </c>
      <c r="E183" t="s">
        <v>194</v>
      </c>
      <c r="F183" s="185" t="s">
        <v>385</v>
      </c>
      <c r="G183" s="186" t="s">
        <v>385</v>
      </c>
      <c r="H183" s="186" t="s">
        <v>105</v>
      </c>
    </row>
    <row r="184" spans="1:8" ht="12">
      <c r="A184" s="184">
        <v>42168</v>
      </c>
      <c r="B184" s="21">
        <v>0.8125</v>
      </c>
      <c r="C184">
        <v>7</v>
      </c>
      <c r="D184" t="s">
        <v>197</v>
      </c>
      <c r="E184" t="s">
        <v>72</v>
      </c>
      <c r="F184" s="185" t="s">
        <v>385</v>
      </c>
      <c r="G184" s="186" t="s">
        <v>385</v>
      </c>
      <c r="H184" s="186" t="s">
        <v>105</v>
      </c>
    </row>
    <row r="185" spans="1:8" ht="12">
      <c r="A185" s="184">
        <v>42168</v>
      </c>
      <c r="B185" s="21">
        <v>0.8125</v>
      </c>
      <c r="C185" t="s">
        <v>57</v>
      </c>
      <c r="D185" t="s">
        <v>214</v>
      </c>
      <c r="E185" t="s">
        <v>216</v>
      </c>
      <c r="F185" s="185" t="s">
        <v>385</v>
      </c>
      <c r="G185" s="186" t="s">
        <v>385</v>
      </c>
      <c r="H185" s="186" t="s">
        <v>112</v>
      </c>
    </row>
    <row r="186" spans="1:8" ht="12">
      <c r="A186" s="184">
        <v>42168</v>
      </c>
      <c r="B186" s="21">
        <v>0.8402777777777778</v>
      </c>
      <c r="C186">
        <v>9</v>
      </c>
      <c r="D186" t="s">
        <v>316</v>
      </c>
      <c r="E186" t="s">
        <v>312</v>
      </c>
      <c r="F186" s="186" t="s">
        <v>413</v>
      </c>
      <c r="G186" s="188" t="s">
        <v>104</v>
      </c>
      <c r="H186" s="188" t="s">
        <v>116</v>
      </c>
    </row>
    <row r="187" spans="1:8" ht="12">
      <c r="A187" s="184">
        <v>42168</v>
      </c>
      <c r="B187" s="21">
        <v>0.8402777777777778</v>
      </c>
      <c r="C187">
        <v>10</v>
      </c>
      <c r="D187" t="s">
        <v>431</v>
      </c>
      <c r="E187" t="s">
        <v>309</v>
      </c>
      <c r="F187" s="185" t="s">
        <v>385</v>
      </c>
      <c r="G187" s="188" t="s">
        <v>104</v>
      </c>
      <c r="H187" s="188" t="s">
        <v>116</v>
      </c>
    </row>
    <row r="188" spans="1:8" ht="12">
      <c r="A188" s="184">
        <v>42168</v>
      </c>
      <c r="B188" s="21">
        <v>0.8541666666666666</v>
      </c>
      <c r="C188">
        <v>1</v>
      </c>
      <c r="D188" t="s">
        <v>353</v>
      </c>
      <c r="E188" t="s">
        <v>69</v>
      </c>
      <c r="F188" s="186" t="s">
        <v>384</v>
      </c>
      <c r="G188" s="186" t="s">
        <v>385</v>
      </c>
      <c r="H188" s="186" t="s">
        <v>114</v>
      </c>
    </row>
    <row r="189" spans="1:8" ht="12">
      <c r="A189" s="184">
        <v>42168</v>
      </c>
      <c r="B189" s="21">
        <v>0.8541666666666666</v>
      </c>
      <c r="C189">
        <v>2</v>
      </c>
      <c r="D189" t="s">
        <v>220</v>
      </c>
      <c r="E189" t="s">
        <v>219</v>
      </c>
      <c r="F189" s="186" t="s">
        <v>384</v>
      </c>
      <c r="G189" s="186" t="s">
        <v>385</v>
      </c>
      <c r="H189" s="186" t="s">
        <v>114</v>
      </c>
    </row>
    <row r="190" spans="1:8" ht="12">
      <c r="A190" s="184">
        <v>42169</v>
      </c>
      <c r="B190" s="21">
        <v>0.3333333333333333</v>
      </c>
      <c r="C190">
        <v>1</v>
      </c>
      <c r="D190" t="s">
        <v>520</v>
      </c>
      <c r="E190" t="s">
        <v>170</v>
      </c>
      <c r="F190" t="s">
        <v>384</v>
      </c>
      <c r="G190" s="188" t="s">
        <v>104</v>
      </c>
      <c r="H190" s="188" t="s">
        <v>101</v>
      </c>
    </row>
    <row r="191" spans="1:8" ht="12">
      <c r="A191" s="184">
        <v>42169</v>
      </c>
      <c r="B191" s="21">
        <v>0.3333333333333333</v>
      </c>
      <c r="C191">
        <v>2</v>
      </c>
      <c r="D191" t="s">
        <v>172</v>
      </c>
      <c r="E191" t="s">
        <v>353</v>
      </c>
      <c r="F191" t="s">
        <v>384</v>
      </c>
      <c r="G191" s="188" t="s">
        <v>104</v>
      </c>
      <c r="H191" s="188" t="s">
        <v>101</v>
      </c>
    </row>
    <row r="192" spans="1:8" ht="12">
      <c r="A192" s="184">
        <v>42169</v>
      </c>
      <c r="B192" s="21">
        <v>0.3333333333333333</v>
      </c>
      <c r="C192">
        <v>3</v>
      </c>
      <c r="D192" t="s">
        <v>521</v>
      </c>
      <c r="E192" t="s">
        <v>42</v>
      </c>
      <c r="F192" t="s">
        <v>385</v>
      </c>
      <c r="G192" s="188" t="s">
        <v>104</v>
      </c>
      <c r="H192" s="188" t="s">
        <v>101</v>
      </c>
    </row>
    <row r="193" spans="1:8" ht="12">
      <c r="A193" s="184">
        <v>42169</v>
      </c>
      <c r="B193" s="21">
        <v>0.3333333333333333</v>
      </c>
      <c r="C193">
        <v>4</v>
      </c>
      <c r="D193" t="s">
        <v>254</v>
      </c>
      <c r="E193" t="s">
        <v>353</v>
      </c>
      <c r="F193" s="185" t="s">
        <v>385</v>
      </c>
      <c r="G193" s="188" t="s">
        <v>385</v>
      </c>
      <c r="H193" s="188" t="s">
        <v>115</v>
      </c>
    </row>
    <row r="194" spans="1:8" ht="12">
      <c r="A194" s="184">
        <v>42169</v>
      </c>
      <c r="B194" s="21">
        <v>0.3333333333333333</v>
      </c>
      <c r="C194">
        <v>5</v>
      </c>
      <c r="D194" t="s">
        <v>202</v>
      </c>
      <c r="E194" t="s">
        <v>199</v>
      </c>
      <c r="F194" s="185" t="s">
        <v>399</v>
      </c>
      <c r="G194" s="186" t="s">
        <v>385</v>
      </c>
      <c r="H194" s="186" t="s">
        <v>111</v>
      </c>
    </row>
    <row r="195" spans="1:8" ht="12">
      <c r="A195" s="184">
        <v>42169</v>
      </c>
      <c r="B195" s="21">
        <v>0.3333333333333333</v>
      </c>
      <c r="C195">
        <v>6</v>
      </c>
      <c r="D195" t="s">
        <v>143</v>
      </c>
      <c r="E195" t="s">
        <v>148</v>
      </c>
      <c r="F195" s="185" t="s">
        <v>384</v>
      </c>
      <c r="G195" s="188" t="s">
        <v>104</v>
      </c>
      <c r="H195" s="188" t="s">
        <v>112</v>
      </c>
    </row>
    <row r="196" spans="1:8" ht="12">
      <c r="A196" s="184">
        <v>42169</v>
      </c>
      <c r="B196" s="21">
        <v>0.3333333333333333</v>
      </c>
      <c r="C196">
        <v>7</v>
      </c>
      <c r="D196" t="s">
        <v>353</v>
      </c>
      <c r="E196" t="s">
        <v>149</v>
      </c>
      <c r="F196" s="185" t="s">
        <v>384</v>
      </c>
      <c r="G196" s="188" t="s">
        <v>104</v>
      </c>
      <c r="H196" s="188" t="s">
        <v>112</v>
      </c>
    </row>
    <row r="197" spans="1:8" ht="12">
      <c r="A197" s="184">
        <v>42169</v>
      </c>
      <c r="B197" s="21">
        <v>0.3333333333333333</v>
      </c>
      <c r="C197">
        <v>8</v>
      </c>
      <c r="D197" t="s">
        <v>32</v>
      </c>
      <c r="E197" t="s">
        <v>33</v>
      </c>
      <c r="F197" s="185" t="s">
        <v>413</v>
      </c>
      <c r="G197" s="186" t="s">
        <v>385</v>
      </c>
      <c r="H197" s="186" t="s">
        <v>105</v>
      </c>
    </row>
    <row r="198" spans="1:8" ht="12">
      <c r="A198" s="184">
        <v>42169</v>
      </c>
      <c r="B198" s="21">
        <v>0.3333333333333333</v>
      </c>
      <c r="C198">
        <v>9</v>
      </c>
      <c r="D198" t="s">
        <v>271</v>
      </c>
      <c r="E198" t="s">
        <v>272</v>
      </c>
      <c r="F198" s="185" t="s">
        <v>384</v>
      </c>
      <c r="G198" s="185" t="s">
        <v>385</v>
      </c>
      <c r="H198" s="185" t="s">
        <v>106</v>
      </c>
    </row>
    <row r="199" spans="1:8" ht="12">
      <c r="A199" s="184">
        <v>42169</v>
      </c>
      <c r="B199" s="21">
        <v>0.3333333333333333</v>
      </c>
      <c r="C199">
        <v>10</v>
      </c>
      <c r="D199" t="s">
        <v>270</v>
      </c>
      <c r="E199" t="s">
        <v>273</v>
      </c>
      <c r="F199" s="185" t="s">
        <v>384</v>
      </c>
      <c r="G199" s="185" t="s">
        <v>385</v>
      </c>
      <c r="H199" s="185" t="s">
        <v>106</v>
      </c>
    </row>
    <row r="200" spans="1:8" ht="12">
      <c r="A200" s="184">
        <v>42169</v>
      </c>
      <c r="B200" s="21">
        <v>0.34375</v>
      </c>
      <c r="C200">
        <v>11</v>
      </c>
      <c r="D200" t="s">
        <v>44</v>
      </c>
      <c r="E200" t="s">
        <v>188</v>
      </c>
      <c r="F200" t="s">
        <v>384</v>
      </c>
      <c r="G200" s="188" t="s">
        <v>104</v>
      </c>
      <c r="H200" s="189" t="s">
        <v>118</v>
      </c>
    </row>
    <row r="201" spans="1:8" ht="12">
      <c r="A201" s="184">
        <v>42169</v>
      </c>
      <c r="B201" s="21">
        <v>0.37847222222222227</v>
      </c>
      <c r="C201">
        <v>9</v>
      </c>
      <c r="D201" t="s">
        <v>431</v>
      </c>
      <c r="E201" t="s">
        <v>292</v>
      </c>
      <c r="F201" s="186" t="s">
        <v>399</v>
      </c>
      <c r="G201" s="185" t="s">
        <v>385</v>
      </c>
      <c r="H201" s="185" t="s">
        <v>108</v>
      </c>
    </row>
    <row r="202" spans="1:8" ht="12">
      <c r="A202" s="184">
        <v>42169</v>
      </c>
      <c r="B202" s="21">
        <v>0.37847222222222227</v>
      </c>
      <c r="C202">
        <v>10</v>
      </c>
      <c r="D202" t="s">
        <v>109</v>
      </c>
      <c r="E202" t="s">
        <v>298</v>
      </c>
      <c r="F202" s="186" t="s">
        <v>399</v>
      </c>
      <c r="G202" s="185" t="s">
        <v>385</v>
      </c>
      <c r="H202" s="185" t="s">
        <v>110</v>
      </c>
    </row>
    <row r="203" spans="1:8" ht="12">
      <c r="A203" s="184">
        <v>42169</v>
      </c>
      <c r="B203" s="21">
        <v>0.3854166666666667</v>
      </c>
      <c r="C203">
        <v>1</v>
      </c>
      <c r="D203" t="s">
        <v>211</v>
      </c>
      <c r="E203" t="s">
        <v>353</v>
      </c>
      <c r="F203" s="185" t="s">
        <v>384</v>
      </c>
      <c r="G203" s="186" t="s">
        <v>385</v>
      </c>
      <c r="H203" s="186" t="s">
        <v>112</v>
      </c>
    </row>
    <row r="204" spans="1:8" ht="12">
      <c r="A204" s="184">
        <v>42169</v>
      </c>
      <c r="B204" s="21">
        <v>0.3854166666666667</v>
      </c>
      <c r="C204">
        <v>2</v>
      </c>
      <c r="D204" t="s">
        <v>214</v>
      </c>
      <c r="E204" t="s">
        <v>215</v>
      </c>
      <c r="F204" s="185" t="s">
        <v>385</v>
      </c>
      <c r="G204" s="186" t="s">
        <v>385</v>
      </c>
      <c r="H204" s="186" t="s">
        <v>112</v>
      </c>
    </row>
    <row r="205" spans="1:8" ht="12">
      <c r="A205" s="184">
        <v>42169</v>
      </c>
      <c r="B205" s="21">
        <v>0.3854166666666667</v>
      </c>
      <c r="C205">
        <v>3</v>
      </c>
      <c r="D205" t="s">
        <v>449</v>
      </c>
      <c r="E205" t="s">
        <v>223</v>
      </c>
      <c r="F205" s="185" t="s">
        <v>384</v>
      </c>
      <c r="G205" s="186" t="s">
        <v>385</v>
      </c>
      <c r="H205" s="186" t="s">
        <v>113</v>
      </c>
    </row>
    <row r="206" spans="1:8" ht="12">
      <c r="A206" s="184">
        <v>42169</v>
      </c>
      <c r="B206" s="21">
        <v>0.3854166666666667</v>
      </c>
      <c r="C206">
        <v>4</v>
      </c>
      <c r="D206" t="s">
        <v>230</v>
      </c>
      <c r="E206" t="s">
        <v>235</v>
      </c>
      <c r="F206" s="185" t="s">
        <v>399</v>
      </c>
      <c r="G206" s="188" t="s">
        <v>385</v>
      </c>
      <c r="H206" s="188" t="s">
        <v>101</v>
      </c>
    </row>
    <row r="207" spans="1:8" ht="12">
      <c r="A207" s="184">
        <v>42169</v>
      </c>
      <c r="B207" s="21">
        <v>0.3854166666666667</v>
      </c>
      <c r="C207">
        <v>5</v>
      </c>
      <c r="D207" t="s">
        <v>207</v>
      </c>
      <c r="E207" t="s">
        <v>201</v>
      </c>
      <c r="F207" s="185" t="s">
        <v>385</v>
      </c>
      <c r="G207" s="186" t="s">
        <v>385</v>
      </c>
      <c r="H207" s="186" t="s">
        <v>111</v>
      </c>
    </row>
    <row r="208" spans="1:8" ht="12">
      <c r="A208" s="184">
        <v>42169</v>
      </c>
      <c r="B208" s="21">
        <v>0.3854166666666667</v>
      </c>
      <c r="C208">
        <v>6</v>
      </c>
      <c r="D208" t="s">
        <v>431</v>
      </c>
      <c r="E208" t="s">
        <v>205</v>
      </c>
      <c r="F208" s="186" t="s">
        <v>413</v>
      </c>
      <c r="G208" s="186" t="s">
        <v>385</v>
      </c>
      <c r="H208" s="186" t="s">
        <v>111</v>
      </c>
    </row>
    <row r="209" spans="1:8" ht="12">
      <c r="A209" s="184">
        <v>42169</v>
      </c>
      <c r="B209" s="21">
        <v>0.3854166666666667</v>
      </c>
      <c r="C209">
        <v>7</v>
      </c>
      <c r="D209" t="s">
        <v>154</v>
      </c>
      <c r="E209" s="187" t="s">
        <v>151</v>
      </c>
      <c r="F209" s="185" t="s">
        <v>385</v>
      </c>
      <c r="G209" s="188" t="s">
        <v>104</v>
      </c>
      <c r="H209" s="188" t="s">
        <v>112</v>
      </c>
    </row>
    <row r="210" spans="1:8" ht="12">
      <c r="A210" s="184">
        <v>42169</v>
      </c>
      <c r="B210" s="21">
        <v>0.3854166666666667</v>
      </c>
      <c r="C210">
        <v>8</v>
      </c>
      <c r="D210" t="s">
        <v>72</v>
      </c>
      <c r="E210" t="s">
        <v>194</v>
      </c>
      <c r="F210" s="185" t="s">
        <v>385</v>
      </c>
      <c r="G210" s="186" t="s">
        <v>385</v>
      </c>
      <c r="H210" s="186" t="s">
        <v>105</v>
      </c>
    </row>
    <row r="211" spans="1:8" ht="12">
      <c r="A211" s="184">
        <v>42169</v>
      </c>
      <c r="B211" s="21">
        <v>0.3958333333333333</v>
      </c>
      <c r="C211">
        <v>11</v>
      </c>
      <c r="D211" t="s">
        <v>45</v>
      </c>
      <c r="E211" t="s">
        <v>190</v>
      </c>
      <c r="F211" t="s">
        <v>384</v>
      </c>
      <c r="G211" s="188" t="s">
        <v>104</v>
      </c>
      <c r="H211" s="189" t="s">
        <v>118</v>
      </c>
    </row>
    <row r="212" spans="1:8" ht="12">
      <c r="A212" s="184">
        <v>42169</v>
      </c>
      <c r="B212" s="21">
        <v>0.4236111111111111</v>
      </c>
      <c r="C212">
        <v>10</v>
      </c>
      <c r="D212" t="s">
        <v>294</v>
      </c>
      <c r="E212" t="s">
        <v>296</v>
      </c>
      <c r="F212" s="185" t="s">
        <v>399</v>
      </c>
      <c r="G212" s="185" t="s">
        <v>385</v>
      </c>
      <c r="H212" s="185" t="s">
        <v>108</v>
      </c>
    </row>
    <row r="213" spans="1:8" ht="12">
      <c r="A213" s="184">
        <v>42169</v>
      </c>
      <c r="B213" s="21">
        <v>0.4236111111111111</v>
      </c>
      <c r="C213">
        <v>10</v>
      </c>
      <c r="D213" t="s">
        <v>300</v>
      </c>
      <c r="E213" t="s">
        <v>301</v>
      </c>
      <c r="F213" s="185" t="s">
        <v>399</v>
      </c>
      <c r="G213" s="185" t="s">
        <v>385</v>
      </c>
      <c r="H213" s="185" t="s">
        <v>110</v>
      </c>
    </row>
    <row r="214" spans="1:8" ht="12">
      <c r="A214" s="184">
        <v>42169</v>
      </c>
      <c r="B214" s="21">
        <v>0.4375</v>
      </c>
      <c r="C214">
        <v>1</v>
      </c>
      <c r="D214" t="s">
        <v>164</v>
      </c>
      <c r="E214" t="s">
        <v>54</v>
      </c>
      <c r="F214" t="s">
        <v>413</v>
      </c>
      <c r="G214" s="188" t="s">
        <v>104</v>
      </c>
      <c r="H214" s="188" t="s">
        <v>103</v>
      </c>
    </row>
    <row r="215" spans="1:8" ht="12">
      <c r="A215" s="184">
        <v>42169</v>
      </c>
      <c r="B215" s="21">
        <v>0.4375</v>
      </c>
      <c r="C215">
        <v>2</v>
      </c>
      <c r="D215" t="s">
        <v>511</v>
      </c>
      <c r="E215" t="s">
        <v>39</v>
      </c>
      <c r="F215" t="s">
        <v>385</v>
      </c>
      <c r="G215" s="188" t="s">
        <v>104</v>
      </c>
      <c r="H215" s="188" t="s">
        <v>103</v>
      </c>
    </row>
    <row r="216" spans="1:8" ht="12">
      <c r="A216" s="184">
        <v>42169</v>
      </c>
      <c r="B216" s="21">
        <v>0.4375</v>
      </c>
      <c r="C216">
        <v>3</v>
      </c>
      <c r="D216" t="s">
        <v>157</v>
      </c>
      <c r="E216" t="s">
        <v>514</v>
      </c>
      <c r="F216" t="s">
        <v>384</v>
      </c>
      <c r="G216" s="188" t="s">
        <v>104</v>
      </c>
      <c r="H216" s="188" t="s">
        <v>103</v>
      </c>
    </row>
    <row r="217" spans="1:8" ht="12">
      <c r="A217" s="184">
        <v>42169</v>
      </c>
      <c r="B217" s="21">
        <v>0.4375</v>
      </c>
      <c r="C217">
        <v>4</v>
      </c>
      <c r="D217" t="s">
        <v>353</v>
      </c>
      <c r="E217" t="s">
        <v>183</v>
      </c>
      <c r="F217" t="s">
        <v>399</v>
      </c>
      <c r="G217" s="188" t="s">
        <v>104</v>
      </c>
      <c r="H217" s="188" t="s">
        <v>102</v>
      </c>
    </row>
    <row r="218" spans="1:8" ht="12">
      <c r="A218" s="184">
        <v>42169</v>
      </c>
      <c r="B218" s="21">
        <v>0.4375</v>
      </c>
      <c r="C218">
        <v>5</v>
      </c>
      <c r="D218" s="187" t="s">
        <v>126</v>
      </c>
      <c r="E218" s="187" t="s">
        <v>37</v>
      </c>
      <c r="F218" s="186" t="s">
        <v>385</v>
      </c>
      <c r="G218" s="188" t="s">
        <v>104</v>
      </c>
      <c r="H218" s="188" t="s">
        <v>105</v>
      </c>
    </row>
    <row r="219" spans="1:8" ht="12">
      <c r="A219" s="184">
        <v>42169</v>
      </c>
      <c r="B219" s="21">
        <v>0.4375</v>
      </c>
      <c r="C219">
        <v>6</v>
      </c>
      <c r="D219" t="s">
        <v>137</v>
      </c>
      <c r="E219" t="s">
        <v>140</v>
      </c>
      <c r="F219" s="185" t="s">
        <v>413</v>
      </c>
      <c r="G219" s="188" t="s">
        <v>104</v>
      </c>
      <c r="H219" s="188" t="s">
        <v>105</v>
      </c>
    </row>
    <row r="220" spans="1:8" ht="12">
      <c r="A220" s="184">
        <v>42169</v>
      </c>
      <c r="B220" s="21">
        <v>0.4375</v>
      </c>
      <c r="C220">
        <v>7</v>
      </c>
      <c r="D220" t="s">
        <v>353</v>
      </c>
      <c r="E220" t="s">
        <v>269</v>
      </c>
      <c r="F220" s="186" t="s">
        <v>384</v>
      </c>
      <c r="G220" s="188" t="s">
        <v>104</v>
      </c>
      <c r="H220" s="188" t="s">
        <v>105</v>
      </c>
    </row>
    <row r="221" spans="1:8" ht="12">
      <c r="A221" s="184">
        <v>42169</v>
      </c>
      <c r="B221" s="21">
        <v>0.4375</v>
      </c>
      <c r="C221">
        <v>8</v>
      </c>
      <c r="D221" t="s">
        <v>136</v>
      </c>
      <c r="E221" s="187" t="s">
        <v>138</v>
      </c>
      <c r="F221" s="186" t="s">
        <v>413</v>
      </c>
      <c r="G221" s="188" t="s">
        <v>104</v>
      </c>
      <c r="H221" s="188" t="s">
        <v>105</v>
      </c>
    </row>
    <row r="222" spans="1:8" ht="12">
      <c r="A222" s="184">
        <v>42169</v>
      </c>
      <c r="B222" s="21">
        <v>0.46875</v>
      </c>
      <c r="C222">
        <v>9</v>
      </c>
      <c r="D222" t="s">
        <v>316</v>
      </c>
      <c r="E222" t="s">
        <v>314</v>
      </c>
      <c r="F222" s="185" t="s">
        <v>413</v>
      </c>
      <c r="G222" s="188" t="s">
        <v>104</v>
      </c>
      <c r="H222" s="188" t="s">
        <v>116</v>
      </c>
    </row>
    <row r="223" spans="1:8" ht="12">
      <c r="A223" s="184">
        <v>42169</v>
      </c>
      <c r="B223" s="21">
        <v>0.46875</v>
      </c>
      <c r="C223">
        <v>10</v>
      </c>
      <c r="D223" t="s">
        <v>311</v>
      </c>
      <c r="E223" t="s">
        <v>431</v>
      </c>
      <c r="F223" s="185" t="s">
        <v>385</v>
      </c>
      <c r="G223" s="188" t="s">
        <v>104</v>
      </c>
      <c r="H223" s="188" t="s">
        <v>116</v>
      </c>
    </row>
    <row r="224" spans="1:8" ht="12">
      <c r="A224" s="184">
        <v>42169</v>
      </c>
      <c r="B224" s="21">
        <v>0.4895833333333333</v>
      </c>
      <c r="C224">
        <v>1</v>
      </c>
      <c r="D224" t="s">
        <v>142</v>
      </c>
      <c r="E224" t="s">
        <v>150</v>
      </c>
      <c r="F224" s="186" t="s">
        <v>384</v>
      </c>
      <c r="G224" s="188" t="s">
        <v>104</v>
      </c>
      <c r="H224" s="188" t="s">
        <v>111</v>
      </c>
    </row>
    <row r="225" spans="1:8" ht="12">
      <c r="A225" s="184">
        <v>42169</v>
      </c>
      <c r="B225" s="21">
        <v>0.4895833333333333</v>
      </c>
      <c r="C225">
        <v>2</v>
      </c>
      <c r="D225" t="s">
        <v>69</v>
      </c>
      <c r="E225" t="s">
        <v>221</v>
      </c>
      <c r="F225" s="185" t="s">
        <v>384</v>
      </c>
      <c r="G225" s="186" t="s">
        <v>385</v>
      </c>
      <c r="H225" s="186" t="s">
        <v>114</v>
      </c>
    </row>
    <row r="226" spans="1:8" ht="12">
      <c r="A226" s="184">
        <v>42169</v>
      </c>
      <c r="B226" s="21">
        <v>0.4895833333333333</v>
      </c>
      <c r="C226">
        <v>3</v>
      </c>
      <c r="D226" t="s">
        <v>34</v>
      </c>
      <c r="E226" t="s">
        <v>226</v>
      </c>
      <c r="F226" s="185" t="s">
        <v>399</v>
      </c>
      <c r="G226" s="186" t="s">
        <v>385</v>
      </c>
      <c r="H226" s="186" t="s">
        <v>113</v>
      </c>
    </row>
    <row r="227" spans="1:8" ht="12">
      <c r="A227" s="184">
        <v>42169</v>
      </c>
      <c r="B227" s="21">
        <v>0.4895833333333333</v>
      </c>
      <c r="C227">
        <v>4</v>
      </c>
      <c r="D227" t="s">
        <v>36</v>
      </c>
      <c r="E227" s="187" t="s">
        <v>232</v>
      </c>
      <c r="F227" s="186" t="s">
        <v>399</v>
      </c>
      <c r="G227" s="188" t="s">
        <v>385</v>
      </c>
      <c r="H227" s="188" t="s">
        <v>101</v>
      </c>
    </row>
    <row r="228" spans="1:8" ht="12">
      <c r="A228" s="184">
        <v>42169</v>
      </c>
      <c r="B228" s="21">
        <v>0.4895833333333333</v>
      </c>
      <c r="C228">
        <v>5</v>
      </c>
      <c r="D228" t="s">
        <v>146</v>
      </c>
      <c r="E228" t="s">
        <v>201</v>
      </c>
      <c r="F228" s="185" t="s">
        <v>384</v>
      </c>
      <c r="G228" s="188" t="s">
        <v>104</v>
      </c>
      <c r="H228" s="188" t="s">
        <v>111</v>
      </c>
    </row>
    <row r="229" spans="1:8" ht="12">
      <c r="A229" s="184">
        <v>42169</v>
      </c>
      <c r="B229" s="21">
        <v>0.4895833333333333</v>
      </c>
      <c r="C229">
        <v>6</v>
      </c>
      <c r="D229" t="s">
        <v>147</v>
      </c>
      <c r="E229" t="s">
        <v>145</v>
      </c>
      <c r="F229" s="186" t="s">
        <v>385</v>
      </c>
      <c r="G229" s="188" t="s">
        <v>104</v>
      </c>
      <c r="H229" s="188" t="s">
        <v>111</v>
      </c>
    </row>
    <row r="230" spans="1:8" ht="12">
      <c r="A230" s="184">
        <v>42169</v>
      </c>
      <c r="B230" s="21">
        <v>0.4895833333333333</v>
      </c>
      <c r="C230">
        <v>7</v>
      </c>
      <c r="D230" t="s">
        <v>431</v>
      </c>
      <c r="E230" t="s">
        <v>155</v>
      </c>
      <c r="F230" s="185" t="s">
        <v>385</v>
      </c>
      <c r="G230" s="188" t="s">
        <v>104</v>
      </c>
      <c r="H230" s="188" t="s">
        <v>111</v>
      </c>
    </row>
    <row r="231" spans="1:8" ht="12">
      <c r="A231" s="184">
        <v>42169</v>
      </c>
      <c r="B231" s="21">
        <v>0.513888888888889</v>
      </c>
      <c r="C231">
        <v>9</v>
      </c>
      <c r="D231" t="s">
        <v>315</v>
      </c>
      <c r="E231" t="s">
        <v>307</v>
      </c>
      <c r="F231" s="186" t="s">
        <v>384</v>
      </c>
      <c r="G231" s="188" t="s">
        <v>104</v>
      </c>
      <c r="H231" s="188" t="s">
        <v>116</v>
      </c>
    </row>
    <row r="232" spans="1:8" ht="12">
      <c r="A232" s="184">
        <v>42169</v>
      </c>
      <c r="B232" s="21">
        <v>0.513888888888889</v>
      </c>
      <c r="C232">
        <v>10</v>
      </c>
      <c r="D232" t="s">
        <v>312</v>
      </c>
      <c r="E232" t="s">
        <v>313</v>
      </c>
      <c r="F232" s="185" t="s">
        <v>413</v>
      </c>
      <c r="G232" s="188" t="s">
        <v>104</v>
      </c>
      <c r="H232" s="188" t="s">
        <v>116</v>
      </c>
    </row>
    <row r="233" spans="1:8" ht="12">
      <c r="A233" s="184">
        <v>42169</v>
      </c>
      <c r="B233" s="21">
        <v>0.5416666666666666</v>
      </c>
      <c r="C233">
        <v>1</v>
      </c>
      <c r="D233" t="s">
        <v>403</v>
      </c>
      <c r="E233" t="s">
        <v>404</v>
      </c>
      <c r="F233" s="185" t="s">
        <v>392</v>
      </c>
      <c r="G233" s="188" t="s">
        <v>385</v>
      </c>
      <c r="H233" s="188" t="s">
        <v>102</v>
      </c>
    </row>
    <row r="234" spans="1:8" ht="12">
      <c r="A234" s="184">
        <v>42169</v>
      </c>
      <c r="B234" s="21">
        <v>0.5416666666666666</v>
      </c>
      <c r="C234">
        <v>2</v>
      </c>
      <c r="D234" t="s">
        <v>403</v>
      </c>
      <c r="E234" t="s">
        <v>404</v>
      </c>
      <c r="F234" s="186" t="s">
        <v>392</v>
      </c>
      <c r="G234" s="188" t="s">
        <v>385</v>
      </c>
      <c r="H234" s="188" t="s">
        <v>115</v>
      </c>
    </row>
    <row r="235" spans="1:8" ht="12">
      <c r="A235" s="184">
        <v>42169</v>
      </c>
      <c r="B235" s="21">
        <v>0.5416666666666666</v>
      </c>
      <c r="C235">
        <v>5</v>
      </c>
      <c r="D235" t="s">
        <v>386</v>
      </c>
      <c r="E235" t="s">
        <v>401</v>
      </c>
      <c r="F235" s="185" t="s">
        <v>414</v>
      </c>
      <c r="G235" s="186" t="s">
        <v>385</v>
      </c>
      <c r="H235" s="186" t="s">
        <v>111</v>
      </c>
    </row>
    <row r="236" spans="1:8" ht="12">
      <c r="A236" s="184">
        <v>42169</v>
      </c>
      <c r="B236" s="21">
        <v>0.5416666666666666</v>
      </c>
      <c r="C236">
        <v>6</v>
      </c>
      <c r="D236" t="s">
        <v>388</v>
      </c>
      <c r="E236" t="s">
        <v>402</v>
      </c>
      <c r="F236" s="185" t="s">
        <v>414</v>
      </c>
      <c r="G236" s="186" t="s">
        <v>385</v>
      </c>
      <c r="H236" s="186" t="s">
        <v>111</v>
      </c>
    </row>
    <row r="237" spans="1:8" ht="12">
      <c r="A237" s="184">
        <v>42169</v>
      </c>
      <c r="B237" s="21">
        <v>0.5416666666666666</v>
      </c>
      <c r="C237">
        <v>7</v>
      </c>
      <c r="D237" t="s">
        <v>386</v>
      </c>
      <c r="E237" t="s">
        <v>387</v>
      </c>
      <c r="F237" s="185" t="s">
        <v>414</v>
      </c>
      <c r="G237" s="186" t="s">
        <v>385</v>
      </c>
      <c r="H237" s="186" t="s">
        <v>105</v>
      </c>
    </row>
    <row r="238" spans="1:8" ht="12">
      <c r="A238" s="184">
        <v>42169</v>
      </c>
      <c r="B238" s="21">
        <v>0.5416666666666666</v>
      </c>
      <c r="C238">
        <v>8</v>
      </c>
      <c r="D238" t="s">
        <v>388</v>
      </c>
      <c r="E238" t="s">
        <v>389</v>
      </c>
      <c r="F238" s="185" t="s">
        <v>414</v>
      </c>
      <c r="G238" s="186" t="s">
        <v>385</v>
      </c>
      <c r="H238" s="186" t="s">
        <v>105</v>
      </c>
    </row>
    <row r="239" spans="1:8" ht="12">
      <c r="A239" s="184">
        <v>42169</v>
      </c>
      <c r="B239" s="21">
        <v>0.5520833333333334</v>
      </c>
      <c r="C239">
        <v>3</v>
      </c>
      <c r="D239" t="s">
        <v>514</v>
      </c>
      <c r="E239" t="s">
        <v>167</v>
      </c>
      <c r="F239" t="s">
        <v>117</v>
      </c>
      <c r="G239" s="188" t="s">
        <v>104</v>
      </c>
      <c r="H239" s="188" t="s">
        <v>103</v>
      </c>
    </row>
    <row r="240" spans="1:8" ht="12">
      <c r="A240" s="184">
        <v>42169</v>
      </c>
      <c r="B240" s="21">
        <v>0.5590277777777778</v>
      </c>
      <c r="C240">
        <v>9</v>
      </c>
      <c r="D240" t="s">
        <v>275</v>
      </c>
      <c r="E240" t="s">
        <v>276</v>
      </c>
      <c r="F240" s="185" t="s">
        <v>385</v>
      </c>
      <c r="G240" s="185" t="s">
        <v>385</v>
      </c>
      <c r="H240" s="185" t="s">
        <v>106</v>
      </c>
    </row>
    <row r="241" spans="1:8" ht="12">
      <c r="A241" s="184">
        <v>42169</v>
      </c>
      <c r="B241" s="21">
        <v>0.5590277777777778</v>
      </c>
      <c r="C241">
        <v>10</v>
      </c>
      <c r="D241" t="s">
        <v>277</v>
      </c>
      <c r="E241" t="s">
        <v>274</v>
      </c>
      <c r="F241" s="185" t="s">
        <v>385</v>
      </c>
      <c r="G241" s="185" t="s">
        <v>385</v>
      </c>
      <c r="H241" s="185" t="s">
        <v>106</v>
      </c>
    </row>
    <row r="242" spans="1:8" ht="12">
      <c r="A242" s="184">
        <v>42169</v>
      </c>
      <c r="B242" s="21">
        <v>0.5833333333333334</v>
      </c>
      <c r="C242">
        <v>11</v>
      </c>
      <c r="D242" t="s">
        <v>408</v>
      </c>
      <c r="E242" t="s">
        <v>409</v>
      </c>
      <c r="F242" t="s">
        <v>392</v>
      </c>
      <c r="G242" s="188" t="s">
        <v>104</v>
      </c>
      <c r="H242" s="189" t="s">
        <v>118</v>
      </c>
    </row>
    <row r="243" spans="1:8" ht="12">
      <c r="A243" s="184">
        <v>42169</v>
      </c>
      <c r="B243" s="21">
        <v>0.6041666666666666</v>
      </c>
      <c r="C243">
        <v>1</v>
      </c>
      <c r="D243" t="s">
        <v>403</v>
      </c>
      <c r="E243" t="s">
        <v>404</v>
      </c>
      <c r="F243" t="s">
        <v>392</v>
      </c>
      <c r="G243" s="188" t="s">
        <v>104</v>
      </c>
      <c r="H243" s="188" t="s">
        <v>101</v>
      </c>
    </row>
    <row r="244" spans="1:8" ht="12">
      <c r="A244" s="184">
        <v>42169</v>
      </c>
      <c r="B244" s="21">
        <v>0.6041666666666666</v>
      </c>
      <c r="C244">
        <v>2</v>
      </c>
      <c r="D244" t="s">
        <v>388</v>
      </c>
      <c r="E244" t="s">
        <v>386</v>
      </c>
      <c r="F244" t="s">
        <v>392</v>
      </c>
      <c r="G244" s="188" t="s">
        <v>104</v>
      </c>
      <c r="H244" s="188" t="s">
        <v>102</v>
      </c>
    </row>
    <row r="245" spans="1:8" ht="12">
      <c r="A245" s="184">
        <v>42169</v>
      </c>
      <c r="B245" s="21">
        <v>0.6041666666666666</v>
      </c>
      <c r="C245">
        <v>3</v>
      </c>
      <c r="D245" t="s">
        <v>386</v>
      </c>
      <c r="E245" t="s">
        <v>401</v>
      </c>
      <c r="F245" t="s">
        <v>414</v>
      </c>
      <c r="G245" s="188" t="s">
        <v>104</v>
      </c>
      <c r="H245" s="188" t="s">
        <v>103</v>
      </c>
    </row>
    <row r="246" spans="1:8" ht="12">
      <c r="A246" s="184">
        <v>42169</v>
      </c>
      <c r="B246" s="21">
        <v>0.6041666666666666</v>
      </c>
      <c r="C246">
        <v>4</v>
      </c>
      <c r="D246" t="s">
        <v>388</v>
      </c>
      <c r="E246" t="s">
        <v>402</v>
      </c>
      <c r="F246" t="s">
        <v>414</v>
      </c>
      <c r="G246" s="188" t="s">
        <v>104</v>
      </c>
      <c r="H246" s="188" t="s">
        <v>103</v>
      </c>
    </row>
    <row r="247" spans="1:8" ht="12">
      <c r="A247" s="184">
        <v>42169</v>
      </c>
      <c r="B247" s="21">
        <v>0.6041666666666666</v>
      </c>
      <c r="C247">
        <v>5</v>
      </c>
      <c r="D247" t="s">
        <v>403</v>
      </c>
      <c r="E247" t="s">
        <v>404</v>
      </c>
      <c r="F247" s="185" t="s">
        <v>392</v>
      </c>
      <c r="G247" s="186" t="s">
        <v>385</v>
      </c>
      <c r="H247" s="186" t="s">
        <v>112</v>
      </c>
    </row>
    <row r="248" spans="1:8" ht="12">
      <c r="A248" s="184">
        <v>42169</v>
      </c>
      <c r="B248" s="21">
        <v>0.6041666666666666</v>
      </c>
      <c r="C248">
        <v>6</v>
      </c>
      <c r="D248" t="s">
        <v>403</v>
      </c>
      <c r="E248" t="s">
        <v>404</v>
      </c>
      <c r="F248" s="186" t="s">
        <v>392</v>
      </c>
      <c r="G248" s="188" t="s">
        <v>104</v>
      </c>
      <c r="H248" s="188" t="s">
        <v>112</v>
      </c>
    </row>
    <row r="249" spans="1:8" ht="12">
      <c r="A249" s="184">
        <v>42169</v>
      </c>
      <c r="B249" s="21">
        <v>0.6041666666666666</v>
      </c>
      <c r="C249">
        <v>7</v>
      </c>
      <c r="D249" t="s">
        <v>388</v>
      </c>
      <c r="E249" s="187" t="s">
        <v>389</v>
      </c>
      <c r="F249" s="185" t="s">
        <v>414</v>
      </c>
      <c r="G249" s="188" t="s">
        <v>104</v>
      </c>
      <c r="H249" s="188" t="s">
        <v>105</v>
      </c>
    </row>
    <row r="250" spans="1:8" ht="12">
      <c r="A250" s="184">
        <v>42169</v>
      </c>
      <c r="B250" s="21">
        <v>0.6041666666666666</v>
      </c>
      <c r="C250">
        <v>8</v>
      </c>
      <c r="D250" s="187" t="s">
        <v>386</v>
      </c>
      <c r="E250" s="187" t="s">
        <v>387</v>
      </c>
      <c r="F250" s="186" t="s">
        <v>414</v>
      </c>
      <c r="G250" s="188" t="s">
        <v>104</v>
      </c>
      <c r="H250" s="188" t="s">
        <v>105</v>
      </c>
    </row>
    <row r="251" spans="1:8" ht="12">
      <c r="A251" s="184">
        <v>42169</v>
      </c>
      <c r="B251" s="21">
        <v>0.6041666666666666</v>
      </c>
      <c r="C251">
        <v>9</v>
      </c>
      <c r="D251" t="s">
        <v>386</v>
      </c>
      <c r="E251" t="s">
        <v>387</v>
      </c>
      <c r="F251" s="185" t="s">
        <v>414</v>
      </c>
      <c r="G251" s="188" t="s">
        <v>104</v>
      </c>
      <c r="H251" s="188" t="s">
        <v>116</v>
      </c>
    </row>
    <row r="252" spans="1:8" ht="12">
      <c r="A252" s="184">
        <v>42169</v>
      </c>
      <c r="B252" s="21">
        <v>0.6041666666666666</v>
      </c>
      <c r="C252">
        <v>10</v>
      </c>
      <c r="D252" t="s">
        <v>388</v>
      </c>
      <c r="E252" t="s">
        <v>389</v>
      </c>
      <c r="F252" s="185" t="s">
        <v>414</v>
      </c>
      <c r="G252" s="188" t="s">
        <v>104</v>
      </c>
      <c r="H252" s="188" t="s">
        <v>116</v>
      </c>
    </row>
    <row r="253" spans="1:8" ht="12">
      <c r="A253" s="184">
        <v>42169</v>
      </c>
      <c r="B253" s="21">
        <v>0.6597222222222222</v>
      </c>
      <c r="C253">
        <v>9</v>
      </c>
      <c r="D253" t="s">
        <v>388</v>
      </c>
      <c r="E253" s="187" t="s">
        <v>386</v>
      </c>
      <c r="F253" s="185" t="s">
        <v>107</v>
      </c>
      <c r="G253" s="185" t="s">
        <v>385</v>
      </c>
      <c r="H253" s="185" t="s">
        <v>108</v>
      </c>
    </row>
    <row r="254" spans="1:8" ht="12">
      <c r="A254" s="184">
        <v>42169</v>
      </c>
      <c r="B254" s="21">
        <v>0.6597222222222222</v>
      </c>
      <c r="C254">
        <v>10</v>
      </c>
      <c r="D254" t="s">
        <v>388</v>
      </c>
      <c r="E254" t="s">
        <v>386</v>
      </c>
      <c r="F254" s="186" t="s">
        <v>107</v>
      </c>
      <c r="G254" s="185" t="s">
        <v>385</v>
      </c>
      <c r="H254" s="185" t="s">
        <v>110</v>
      </c>
    </row>
    <row r="255" spans="1:8" ht="12">
      <c r="A255" s="184">
        <v>42169</v>
      </c>
      <c r="B255" s="21">
        <v>0.6666666666666666</v>
      </c>
      <c r="C255">
        <v>2</v>
      </c>
      <c r="D255" t="s">
        <v>388</v>
      </c>
      <c r="E255" t="s">
        <v>386</v>
      </c>
      <c r="F255" s="186" t="s">
        <v>392</v>
      </c>
      <c r="G255" s="188" t="s">
        <v>385</v>
      </c>
      <c r="H255" s="188" t="s">
        <v>101</v>
      </c>
    </row>
    <row r="256" spans="1:8" ht="12">
      <c r="A256" s="184">
        <v>42169</v>
      </c>
      <c r="B256" s="21">
        <v>0.6666666666666666</v>
      </c>
      <c r="C256">
        <v>3</v>
      </c>
      <c r="D256" t="s">
        <v>388</v>
      </c>
      <c r="E256" t="s">
        <v>386</v>
      </c>
      <c r="F256" s="185" t="s">
        <v>392</v>
      </c>
      <c r="G256" s="186" t="s">
        <v>385</v>
      </c>
      <c r="H256" s="186" t="s">
        <v>113</v>
      </c>
    </row>
    <row r="257" spans="1:8" ht="12">
      <c r="A257" s="184">
        <v>42169</v>
      </c>
      <c r="B257" s="21">
        <v>0.6666666666666666</v>
      </c>
      <c r="C257">
        <v>4</v>
      </c>
      <c r="D257" t="s">
        <v>408</v>
      </c>
      <c r="E257" t="s">
        <v>409</v>
      </c>
      <c r="F257" s="185" t="s">
        <v>392</v>
      </c>
      <c r="G257" s="186" t="s">
        <v>385</v>
      </c>
      <c r="H257" s="186" t="s">
        <v>114</v>
      </c>
    </row>
    <row r="258" spans="1:8" ht="12">
      <c r="A258" s="184">
        <v>42169</v>
      </c>
      <c r="B258" s="21">
        <v>0.6666666666666666</v>
      </c>
      <c r="C258">
        <v>5</v>
      </c>
      <c r="D258" t="s">
        <v>390</v>
      </c>
      <c r="E258" t="s">
        <v>391</v>
      </c>
      <c r="F258" s="186" t="s">
        <v>392</v>
      </c>
      <c r="G258" s="186" t="s">
        <v>385</v>
      </c>
      <c r="H258" s="186" t="s">
        <v>111</v>
      </c>
    </row>
    <row r="259" spans="1:8" ht="12">
      <c r="A259" s="184">
        <v>42169</v>
      </c>
      <c r="B259" s="21">
        <v>0.6666666666666666</v>
      </c>
      <c r="C259">
        <v>6</v>
      </c>
      <c r="D259" t="s">
        <v>403</v>
      </c>
      <c r="E259" t="s">
        <v>404</v>
      </c>
      <c r="F259" s="186" t="s">
        <v>392</v>
      </c>
      <c r="G259" s="188" t="s">
        <v>104</v>
      </c>
      <c r="H259" s="188" t="s">
        <v>111</v>
      </c>
    </row>
    <row r="260" spans="1:8" ht="12">
      <c r="A260" s="184">
        <v>42169</v>
      </c>
      <c r="B260" s="21">
        <v>0.6666666666666666</v>
      </c>
      <c r="C260">
        <v>7</v>
      </c>
      <c r="D260" t="s">
        <v>390</v>
      </c>
      <c r="E260" t="s">
        <v>391</v>
      </c>
      <c r="F260" s="185" t="s">
        <v>392</v>
      </c>
      <c r="G260" s="186" t="s">
        <v>385</v>
      </c>
      <c r="H260" s="186" t="s">
        <v>105</v>
      </c>
    </row>
    <row r="261" spans="1:8" ht="12">
      <c r="A261" s="184">
        <v>42169</v>
      </c>
      <c r="B261" s="21">
        <v>0.6666666666666666</v>
      </c>
      <c r="C261">
        <v>8</v>
      </c>
      <c r="D261" s="187" t="s">
        <v>119</v>
      </c>
      <c r="E261" s="187" t="s">
        <v>132</v>
      </c>
      <c r="F261" s="186" t="s">
        <v>117</v>
      </c>
      <c r="G261" s="188" t="s">
        <v>104</v>
      </c>
      <c r="H261" s="188" t="s">
        <v>105</v>
      </c>
    </row>
    <row r="262" spans="1:8" ht="12">
      <c r="A262" s="184">
        <v>42169</v>
      </c>
      <c r="B262" s="21">
        <v>0.7152777777777778</v>
      </c>
      <c r="C262">
        <v>9</v>
      </c>
      <c r="D262" t="s">
        <v>403</v>
      </c>
      <c r="E262" t="s">
        <v>404</v>
      </c>
      <c r="F262" s="186" t="s">
        <v>392</v>
      </c>
      <c r="G262" s="185" t="s">
        <v>385</v>
      </c>
      <c r="H262" s="185" t="s">
        <v>106</v>
      </c>
    </row>
    <row r="263" spans="1:8" ht="12">
      <c r="A263" s="184">
        <v>42169</v>
      </c>
      <c r="B263" s="21">
        <v>0.7152777777777778</v>
      </c>
      <c r="C263">
        <v>10</v>
      </c>
      <c r="D263" t="s">
        <v>390</v>
      </c>
      <c r="E263" t="s">
        <v>391</v>
      </c>
      <c r="F263" s="185" t="s">
        <v>392</v>
      </c>
      <c r="G263" s="188" t="s">
        <v>104</v>
      </c>
      <c r="H263" s="188" t="s">
        <v>116</v>
      </c>
    </row>
    <row r="264" spans="1:8" ht="12">
      <c r="A264" s="184">
        <v>42169</v>
      </c>
      <c r="B264" s="21">
        <v>0.71875</v>
      </c>
      <c r="C264">
        <v>1</v>
      </c>
      <c r="D264" t="s">
        <v>390</v>
      </c>
      <c r="E264" t="s">
        <v>391</v>
      </c>
      <c r="F264" t="s">
        <v>392</v>
      </c>
      <c r="G264" s="188" t="s">
        <v>104</v>
      </c>
      <c r="H264" s="188" t="s">
        <v>103</v>
      </c>
    </row>
    <row r="265" spans="1:8" ht="12">
      <c r="A265" s="184">
        <v>42169</v>
      </c>
      <c r="B265" s="21">
        <v>0.7291666666666666</v>
      </c>
      <c r="C265">
        <v>7</v>
      </c>
      <c r="D265" t="s">
        <v>390</v>
      </c>
      <c r="E265" t="s">
        <v>391</v>
      </c>
      <c r="F265" s="186" t="s">
        <v>392</v>
      </c>
      <c r="G265" s="188" t="s">
        <v>104</v>
      </c>
      <c r="H265" s="188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2"/>
  <sheetViews>
    <sheetView zoomScale="60" zoomScaleNormal="60" zoomScalePageLayoutView="0" workbookViewId="0" topLeftCell="A49">
      <selection activeCell="D76" sqref="D76"/>
    </sheetView>
  </sheetViews>
  <sheetFormatPr defaultColWidth="11.421875" defaultRowHeight="12.75"/>
  <cols>
    <col min="1" max="1" width="28.8515625" style="134" bestFit="1" customWidth="1"/>
    <col min="2" max="2" width="3.28125" style="135" customWidth="1"/>
    <col min="3" max="3" width="27.8515625" style="135" customWidth="1"/>
    <col min="4" max="4" width="44.7109375" style="134" customWidth="1"/>
    <col min="5" max="5" width="21.7109375" style="134" customWidth="1"/>
    <col min="6" max="16384" width="11.421875" style="134" customWidth="1"/>
  </cols>
  <sheetData>
    <row r="1" spans="1:6" ht="18">
      <c r="A1" s="129" t="s">
        <v>323</v>
      </c>
      <c r="B1" s="133"/>
      <c r="C1" s="133"/>
      <c r="D1" s="133"/>
      <c r="E1" s="133"/>
      <c r="F1" s="130">
        <f>SUM(B5:B116)</f>
        <v>83</v>
      </c>
    </row>
    <row r="2" ht="9" customHeight="1">
      <c r="A2" s="131"/>
    </row>
    <row r="3" spans="1:5" ht="12.75">
      <c r="A3" s="136" t="s">
        <v>324</v>
      </c>
      <c r="B3" s="137" t="s">
        <v>325</v>
      </c>
      <c r="C3" s="138" t="s">
        <v>326</v>
      </c>
      <c r="D3" s="138" t="s">
        <v>327</v>
      </c>
      <c r="E3" s="138" t="s">
        <v>328</v>
      </c>
    </row>
    <row r="5" spans="1:2" ht="14.25">
      <c r="A5" s="132" t="s">
        <v>329</v>
      </c>
      <c r="B5" s="135">
        <f>COUNTA(A6:A15)</f>
        <v>8</v>
      </c>
    </row>
    <row r="6" spans="1:5" ht="12.75">
      <c r="A6" s="134" t="s">
        <v>270</v>
      </c>
      <c r="E6" s="134" t="s">
        <v>330</v>
      </c>
    </row>
    <row r="7" spans="1:4" ht="12.75">
      <c r="A7" s="134" t="s">
        <v>331</v>
      </c>
      <c r="D7" s="134" t="s">
        <v>332</v>
      </c>
    </row>
    <row r="8" ht="12.75">
      <c r="A8" s="134" t="s">
        <v>271</v>
      </c>
    </row>
    <row r="9" ht="12.75">
      <c r="A9" s="134" t="s">
        <v>272</v>
      </c>
    </row>
    <row r="10" ht="6" customHeight="1"/>
    <row r="11" ht="12.75">
      <c r="A11" s="134" t="s">
        <v>274</v>
      </c>
    </row>
    <row r="12" ht="12.75">
      <c r="A12" s="134" t="s">
        <v>275</v>
      </c>
    </row>
    <row r="13" spans="1:4" ht="12.75">
      <c r="A13" s="134" t="s">
        <v>276</v>
      </c>
      <c r="D13" s="134" t="s">
        <v>333</v>
      </c>
    </row>
    <row r="14" spans="1:4" ht="12.75">
      <c r="A14" s="134" t="s">
        <v>334</v>
      </c>
      <c r="D14" s="134" t="s">
        <v>335</v>
      </c>
    </row>
    <row r="16" spans="1:2" ht="14.25">
      <c r="A16" s="132" t="s">
        <v>336</v>
      </c>
      <c r="B16" s="135">
        <f>COUNTA(A17:A30)</f>
        <v>12</v>
      </c>
    </row>
    <row r="17" spans="1:3" ht="12.75">
      <c r="A17" s="134" t="s">
        <v>295</v>
      </c>
      <c r="C17" s="135" t="s">
        <v>337</v>
      </c>
    </row>
    <row r="18" spans="1:3" ht="12.75">
      <c r="A18" s="134" t="s">
        <v>292</v>
      </c>
      <c r="C18" s="135" t="s">
        <v>337</v>
      </c>
    </row>
    <row r="19" spans="1:3" ht="12.75">
      <c r="A19" s="134" t="s">
        <v>293</v>
      </c>
      <c r="C19" s="135" t="s">
        <v>338</v>
      </c>
    </row>
    <row r="20" spans="1:5" ht="12.75">
      <c r="A20" s="134" t="s">
        <v>339</v>
      </c>
      <c r="C20" s="135" t="s">
        <v>340</v>
      </c>
      <c r="E20" s="134" t="s">
        <v>341</v>
      </c>
    </row>
    <row r="21" spans="1:3" ht="12.75">
      <c r="A21" s="134" t="s">
        <v>294</v>
      </c>
      <c r="C21" s="135" t="s">
        <v>340</v>
      </c>
    </row>
    <row r="22" spans="1:3" ht="12.75">
      <c r="A22" s="134" t="s">
        <v>431</v>
      </c>
      <c r="C22" s="135" t="s">
        <v>338</v>
      </c>
    </row>
    <row r="23" ht="5.25" customHeight="1"/>
    <row r="24" spans="1:3" ht="12.75">
      <c r="A24" s="134" t="s">
        <v>298</v>
      </c>
      <c r="C24" s="135" t="s">
        <v>342</v>
      </c>
    </row>
    <row r="25" spans="1:5" ht="12.75">
      <c r="A25" s="134" t="s">
        <v>299</v>
      </c>
      <c r="C25" s="135" t="s">
        <v>342</v>
      </c>
      <c r="E25" s="134" t="s">
        <v>330</v>
      </c>
    </row>
    <row r="26" spans="1:3" ht="12.75">
      <c r="A26" s="134" t="s">
        <v>300</v>
      </c>
      <c r="C26" s="135" t="s">
        <v>343</v>
      </c>
    </row>
    <row r="27" spans="1:3" ht="12.75">
      <c r="A27" s="134" t="s">
        <v>301</v>
      </c>
      <c r="C27" s="135" t="s">
        <v>344</v>
      </c>
    </row>
    <row r="28" spans="1:5" ht="12.75">
      <c r="A28" s="134" t="s">
        <v>72</v>
      </c>
      <c r="C28" s="135" t="s">
        <v>345</v>
      </c>
      <c r="D28" s="134" t="s">
        <v>20</v>
      </c>
      <c r="E28" s="134" t="s">
        <v>346</v>
      </c>
    </row>
    <row r="29" spans="1:3" ht="12.75">
      <c r="A29" s="139" t="s">
        <v>302</v>
      </c>
      <c r="C29" s="135" t="s">
        <v>343</v>
      </c>
    </row>
    <row r="31" spans="1:7" ht="14.25">
      <c r="A31" s="132" t="s">
        <v>347</v>
      </c>
      <c r="B31" s="135">
        <f>COUNTA(A32:A44)</f>
        <v>12</v>
      </c>
      <c r="G31" s="134">
        <v>18</v>
      </c>
    </row>
    <row r="32" spans="1:3" ht="12.75">
      <c r="A32" s="134" t="s">
        <v>348</v>
      </c>
      <c r="C32" s="135" t="s">
        <v>340</v>
      </c>
    </row>
    <row r="33" spans="1:3" ht="12.75">
      <c r="A33" s="134" t="s">
        <v>354</v>
      </c>
      <c r="C33" s="135" t="s">
        <v>342</v>
      </c>
    </row>
    <row r="34" spans="1:4" ht="12.75">
      <c r="A34" s="134" t="s">
        <v>350</v>
      </c>
      <c r="C34" s="135" t="s">
        <v>343</v>
      </c>
      <c r="D34" s="134" t="s">
        <v>63</v>
      </c>
    </row>
    <row r="35" spans="1:3" ht="12.75">
      <c r="A35" s="134" t="s">
        <v>351</v>
      </c>
      <c r="C35" s="135" t="s">
        <v>337</v>
      </c>
    </row>
    <row r="36" spans="1:4" ht="12.75">
      <c r="A36" s="134" t="s">
        <v>72</v>
      </c>
      <c r="C36" s="135" t="s">
        <v>338</v>
      </c>
      <c r="D36" s="134" t="s">
        <v>19</v>
      </c>
    </row>
    <row r="37" spans="1:3" ht="12.75">
      <c r="A37" s="134" t="s">
        <v>353</v>
      </c>
      <c r="C37" s="135" t="s">
        <v>340</v>
      </c>
    </row>
    <row r="38" spans="1:3" ht="12.75">
      <c r="A38" s="134" t="s">
        <v>349</v>
      </c>
      <c r="C38" s="135" t="s">
        <v>342</v>
      </c>
    </row>
    <row r="39" spans="1:3" ht="12.75">
      <c r="A39" s="134" t="s">
        <v>197</v>
      </c>
      <c r="C39" s="135" t="s">
        <v>340</v>
      </c>
    </row>
    <row r="40" spans="1:3" ht="12.75">
      <c r="A40" s="134" t="s">
        <v>355</v>
      </c>
      <c r="C40" s="135" t="s">
        <v>340</v>
      </c>
    </row>
    <row r="41" spans="1:3" ht="12.75">
      <c r="A41" s="134" t="s">
        <v>195</v>
      </c>
      <c r="C41" s="135" t="s">
        <v>342</v>
      </c>
    </row>
    <row r="42" spans="1:3" ht="12.75">
      <c r="A42" s="134" t="s">
        <v>352</v>
      </c>
      <c r="C42" s="135" t="s">
        <v>338</v>
      </c>
    </row>
    <row r="43" spans="1:3" ht="12.75">
      <c r="A43" s="134" t="s">
        <v>196</v>
      </c>
      <c r="C43" s="135" t="s">
        <v>345</v>
      </c>
    </row>
    <row r="45" spans="1:7" ht="14.25">
      <c r="A45" s="132" t="s">
        <v>198</v>
      </c>
      <c r="B45" s="135">
        <f>COUNTA(A46:A65)</f>
        <v>18</v>
      </c>
      <c r="G45" s="134">
        <v>27</v>
      </c>
    </row>
    <row r="46" spans="1:4" ht="12.75">
      <c r="A46" s="134" t="s">
        <v>199</v>
      </c>
      <c r="C46" s="140" t="s">
        <v>343</v>
      </c>
      <c r="D46" s="134" t="s">
        <v>53</v>
      </c>
    </row>
    <row r="47" spans="1:3" ht="12.75">
      <c r="A47" s="134" t="s">
        <v>200</v>
      </c>
      <c r="C47" s="140" t="s">
        <v>338</v>
      </c>
    </row>
    <row r="48" spans="1:3" ht="12.75">
      <c r="A48" s="134" t="s">
        <v>210</v>
      </c>
      <c r="C48" s="140" t="s">
        <v>343</v>
      </c>
    </row>
    <row r="49" spans="1:3" ht="12.75">
      <c r="A49" s="134" t="s">
        <v>201</v>
      </c>
      <c r="C49" s="140" t="s">
        <v>338</v>
      </c>
    </row>
    <row r="50" spans="1:4" ht="12.75">
      <c r="A50" s="134" t="s">
        <v>202</v>
      </c>
      <c r="C50" s="140" t="s">
        <v>338</v>
      </c>
      <c r="D50" s="134" t="s">
        <v>203</v>
      </c>
    </row>
    <row r="51" spans="1:4" ht="12.75">
      <c r="A51" s="134" t="s">
        <v>207</v>
      </c>
      <c r="C51" s="140" t="s">
        <v>208</v>
      </c>
      <c r="D51" s="134" t="s">
        <v>209</v>
      </c>
    </row>
    <row r="52" spans="1:3" ht="12.75">
      <c r="A52" s="134" t="s">
        <v>206</v>
      </c>
      <c r="C52" s="140" t="s">
        <v>338</v>
      </c>
    </row>
    <row r="53" spans="1:3" ht="12.75">
      <c r="A53" s="134" t="s">
        <v>431</v>
      </c>
      <c r="C53" s="140" t="s">
        <v>338</v>
      </c>
    </row>
    <row r="54" spans="1:3" ht="12.75">
      <c r="A54" s="134" t="s">
        <v>204</v>
      </c>
      <c r="C54" s="140" t="s">
        <v>338</v>
      </c>
    </row>
    <row r="55" spans="1:3" ht="12.75">
      <c r="A55" s="134" t="s">
        <v>205</v>
      </c>
      <c r="C55" s="140" t="s">
        <v>338</v>
      </c>
    </row>
    <row r="56" spans="2:3" s="141" customFormat="1" ht="6.75" customHeight="1">
      <c r="B56" s="142"/>
      <c r="C56" s="142"/>
    </row>
    <row r="57" spans="1:3" ht="12.75">
      <c r="A57" s="134" t="s">
        <v>211</v>
      </c>
      <c r="C57" s="143" t="s">
        <v>340</v>
      </c>
    </row>
    <row r="58" spans="1:3" ht="12.75">
      <c r="A58" s="134" t="s">
        <v>353</v>
      </c>
      <c r="C58" s="143" t="s">
        <v>345</v>
      </c>
    </row>
    <row r="59" spans="1:3" ht="12.75">
      <c r="A59" s="134" t="s">
        <v>212</v>
      </c>
      <c r="C59" s="143" t="s">
        <v>345</v>
      </c>
    </row>
    <row r="60" spans="1:3" ht="12.75">
      <c r="A60" s="134" t="s">
        <v>213</v>
      </c>
      <c r="C60" s="143" t="s">
        <v>342</v>
      </c>
    </row>
    <row r="61" spans="1:4" ht="12.75">
      <c r="A61" s="134" t="s">
        <v>214</v>
      </c>
      <c r="C61" s="143" t="s">
        <v>340</v>
      </c>
      <c r="D61" s="134" t="s">
        <v>209</v>
      </c>
    </row>
    <row r="62" spans="1:3" ht="12.75">
      <c r="A62" s="134" t="s">
        <v>215</v>
      </c>
      <c r="C62" s="143" t="s">
        <v>345</v>
      </c>
    </row>
    <row r="63" spans="1:3" ht="12.75">
      <c r="A63" s="134" t="s">
        <v>216</v>
      </c>
      <c r="C63" s="143" t="s">
        <v>340</v>
      </c>
    </row>
    <row r="64" spans="1:3" ht="12.75">
      <c r="A64" s="134" t="s">
        <v>217</v>
      </c>
      <c r="C64" s="143" t="s">
        <v>345</v>
      </c>
    </row>
    <row r="66" spans="1:7" ht="14.25">
      <c r="A66" s="132" t="s">
        <v>218</v>
      </c>
      <c r="B66" s="135">
        <f>COUNTA(A67:A79)</f>
        <v>11</v>
      </c>
      <c r="G66" s="134">
        <v>15</v>
      </c>
    </row>
    <row r="68" spans="1:3" ht="12.75">
      <c r="A68" s="134" t="s">
        <v>221</v>
      </c>
      <c r="C68" s="135" t="s">
        <v>345</v>
      </c>
    </row>
    <row r="69" spans="1:3" ht="12.75">
      <c r="A69" s="134" t="s">
        <v>220</v>
      </c>
      <c r="C69" s="135" t="s">
        <v>345</v>
      </c>
    </row>
    <row r="70" spans="1:3" ht="12.75">
      <c r="A70" s="134" t="s">
        <v>219</v>
      </c>
      <c r="C70" s="135" t="s">
        <v>345</v>
      </c>
    </row>
    <row r="71" spans="1:3" ht="12.75">
      <c r="A71" s="134" t="s">
        <v>222</v>
      </c>
      <c r="C71" s="135" t="s">
        <v>345</v>
      </c>
    </row>
    <row r="72" spans="1:3" ht="12.75">
      <c r="A72" s="134" t="s">
        <v>353</v>
      </c>
      <c r="C72" s="135" t="s">
        <v>345</v>
      </c>
    </row>
    <row r="73" ht="4.5" customHeight="1"/>
    <row r="74" spans="1:3" ht="12.75">
      <c r="A74" s="134" t="s">
        <v>449</v>
      </c>
      <c r="C74" s="135" t="s">
        <v>343</v>
      </c>
    </row>
    <row r="75" spans="1:4" ht="12.75">
      <c r="A75" s="134" t="s">
        <v>223</v>
      </c>
      <c r="C75" s="135" t="s">
        <v>338</v>
      </c>
      <c r="D75" s="134" t="s">
        <v>224</v>
      </c>
    </row>
    <row r="76" spans="1:3" ht="12.75">
      <c r="A76" s="134" t="s">
        <v>225</v>
      </c>
      <c r="C76" s="135" t="s">
        <v>340</v>
      </c>
    </row>
    <row r="77" spans="1:4" ht="12.75">
      <c r="A77" s="134" t="s">
        <v>226</v>
      </c>
      <c r="C77" s="135" t="s">
        <v>340</v>
      </c>
      <c r="D77" s="134" t="s">
        <v>52</v>
      </c>
    </row>
    <row r="78" spans="1:3" ht="12.75">
      <c r="A78" s="134" t="s">
        <v>227</v>
      </c>
      <c r="C78" s="135" t="s">
        <v>340</v>
      </c>
    </row>
    <row r="79" spans="1:3" ht="12.75">
      <c r="A79" s="134" t="s">
        <v>228</v>
      </c>
      <c r="C79" s="135" t="s">
        <v>343</v>
      </c>
    </row>
    <row r="81" spans="1:2" ht="14.25">
      <c r="A81" s="132" t="s">
        <v>229</v>
      </c>
      <c r="B81" s="135">
        <f>COUNTA(A82:A89)</f>
        <v>6</v>
      </c>
    </row>
    <row r="82" spans="1:4" ht="12.75">
      <c r="A82" s="134" t="s">
        <v>230</v>
      </c>
      <c r="C82" s="135" t="s">
        <v>345</v>
      </c>
      <c r="D82" s="134" t="s">
        <v>231</v>
      </c>
    </row>
    <row r="83" spans="1:4" ht="12.75">
      <c r="A83" s="134" t="s">
        <v>232</v>
      </c>
      <c r="C83" s="135" t="s">
        <v>340</v>
      </c>
      <c r="D83" s="134" t="s">
        <v>65</v>
      </c>
    </row>
    <row r="84" spans="1:3" ht="12.75">
      <c r="A84" s="134" t="s">
        <v>233</v>
      </c>
      <c r="C84" s="135" t="s">
        <v>234</v>
      </c>
    </row>
    <row r="85" ht="5.25" customHeight="1"/>
    <row r="86" spans="1:4" ht="12.75">
      <c r="A86" s="134" t="s">
        <v>235</v>
      </c>
      <c r="C86" s="135" t="s">
        <v>234</v>
      </c>
      <c r="D86" s="134" t="s">
        <v>193</v>
      </c>
    </row>
    <row r="87" spans="1:4" ht="12.75">
      <c r="A87" s="134" t="s">
        <v>236</v>
      </c>
      <c r="C87" s="135" t="s">
        <v>340</v>
      </c>
      <c r="D87" s="134" t="s">
        <v>237</v>
      </c>
    </row>
    <row r="88" spans="1:3" ht="12.75">
      <c r="A88" s="134" t="s">
        <v>238</v>
      </c>
      <c r="C88" s="135" t="s">
        <v>340</v>
      </c>
    </row>
    <row r="90" spans="1:7" ht="14.25">
      <c r="A90" s="132" t="s">
        <v>239</v>
      </c>
      <c r="B90" s="135">
        <f>COUNTA(A91:A100)</f>
        <v>8</v>
      </c>
      <c r="G90" s="134">
        <v>15</v>
      </c>
    </row>
    <row r="91" spans="1:3" ht="12.75">
      <c r="A91" s="134" t="s">
        <v>240</v>
      </c>
      <c r="C91" s="135" t="s">
        <v>340</v>
      </c>
    </row>
    <row r="92" spans="1:3" ht="12.75">
      <c r="A92" s="134" t="s">
        <v>241</v>
      </c>
      <c r="C92" s="135" t="s">
        <v>338</v>
      </c>
    </row>
    <row r="93" spans="1:3" ht="12.75">
      <c r="A93" s="134" t="s">
        <v>242</v>
      </c>
      <c r="C93" s="135" t="s">
        <v>345</v>
      </c>
    </row>
    <row r="94" spans="1:3" ht="12.75">
      <c r="A94" s="134" t="s">
        <v>243</v>
      </c>
      <c r="C94" s="135" t="s">
        <v>345</v>
      </c>
    </row>
    <row r="95" ht="4.5" customHeight="1"/>
    <row r="96" spans="1:4" ht="12.75">
      <c r="A96" s="134" t="s">
        <v>244</v>
      </c>
      <c r="C96" s="135" t="s">
        <v>340</v>
      </c>
      <c r="D96" s="134" t="s">
        <v>64</v>
      </c>
    </row>
    <row r="97" spans="1:4" ht="12.75">
      <c r="A97" s="134" t="s">
        <v>245</v>
      </c>
      <c r="C97" s="135" t="s">
        <v>234</v>
      </c>
      <c r="D97" s="134" t="s">
        <v>66</v>
      </c>
    </row>
    <row r="98" spans="1:4" ht="12.75">
      <c r="A98" s="134" t="s">
        <v>246</v>
      </c>
      <c r="C98" s="135" t="s">
        <v>338</v>
      </c>
      <c r="D98" s="134" t="s">
        <v>247</v>
      </c>
    </row>
    <row r="99" spans="1:3" ht="12.75">
      <c r="A99" s="134" t="s">
        <v>248</v>
      </c>
      <c r="C99" s="135" t="s">
        <v>234</v>
      </c>
    </row>
    <row r="101" spans="1:7" ht="14.25">
      <c r="A101" s="132" t="s">
        <v>249</v>
      </c>
      <c r="B101" s="135">
        <f>COUNTA(A102:A111)</f>
        <v>8</v>
      </c>
      <c r="G101" s="134">
        <v>11</v>
      </c>
    </row>
    <row r="102" spans="1:3" ht="12.75">
      <c r="A102" s="134" t="s">
        <v>250</v>
      </c>
      <c r="C102" s="135" t="s">
        <v>338</v>
      </c>
    </row>
    <row r="103" spans="1:3" ht="12.75">
      <c r="A103" s="134" t="s">
        <v>251</v>
      </c>
      <c r="C103" s="135" t="s">
        <v>340</v>
      </c>
    </row>
    <row r="104" spans="1:3" ht="12.75">
      <c r="A104" s="134" t="s">
        <v>252</v>
      </c>
      <c r="C104" s="135" t="s">
        <v>343</v>
      </c>
    </row>
    <row r="105" spans="1:3" ht="12.75">
      <c r="A105" s="134" t="s">
        <v>253</v>
      </c>
      <c r="C105" s="135" t="s">
        <v>337</v>
      </c>
    </row>
    <row r="106" ht="6" customHeight="1"/>
    <row r="107" spans="1:3" ht="12.75">
      <c r="A107" s="134" t="s">
        <v>254</v>
      </c>
      <c r="C107" s="135" t="s">
        <v>337</v>
      </c>
    </row>
    <row r="108" spans="1:3" ht="12.75">
      <c r="A108" s="134" t="s">
        <v>353</v>
      </c>
      <c r="C108" s="135" t="s">
        <v>345</v>
      </c>
    </row>
    <row r="109" spans="1:3" ht="12.75">
      <c r="A109" s="134" t="s">
        <v>255</v>
      </c>
      <c r="C109" s="135" t="s">
        <v>345</v>
      </c>
    </row>
    <row r="110" spans="1:3" ht="12.75">
      <c r="A110" s="134" t="s">
        <v>256</v>
      </c>
      <c r="C110" s="135" t="s">
        <v>338</v>
      </c>
    </row>
    <row r="112" spans="1:2" ht="14.25">
      <c r="A112" s="132" t="s">
        <v>257</v>
      </c>
      <c r="B112" s="135">
        <f>COUNTA(A113:A119)</f>
        <v>0</v>
      </c>
    </row>
  </sheetData>
  <sheetProtection/>
  <printOptions/>
  <pageMargins left="0.7" right="0.7" top="0.75" bottom="0.75" header="0.3" footer="0.3"/>
  <pageSetup horizontalDpi="600" verticalDpi="600" orientation="portrait" scale="73"/>
  <rowBreaks count="1" manualBreakCount="1">
    <brk id="65" max="4" man="1"/>
  </rowBreaks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79">
      <selection activeCell="E35" sqref="E35"/>
    </sheetView>
  </sheetViews>
  <sheetFormatPr defaultColWidth="11.421875" defaultRowHeight="12.75"/>
  <cols>
    <col min="1" max="1" width="3.421875" style="134" customWidth="1"/>
    <col min="2" max="2" width="32.7109375" style="134" customWidth="1"/>
    <col min="3" max="3" width="3.28125" style="135" customWidth="1"/>
    <col min="4" max="4" width="28.28125" style="135" customWidth="1"/>
    <col min="5" max="5" width="44.7109375" style="134" customWidth="1"/>
    <col min="6" max="6" width="28.28125" style="134" customWidth="1"/>
    <col min="7" max="7" width="19.140625" style="134" customWidth="1"/>
    <col min="8" max="16384" width="11.421875" style="134" customWidth="1"/>
  </cols>
  <sheetData>
    <row r="1" spans="2:8" ht="18">
      <c r="B1" s="129" t="s">
        <v>258</v>
      </c>
      <c r="C1" s="133"/>
      <c r="D1" s="133"/>
      <c r="E1" s="133"/>
      <c r="F1" s="133"/>
      <c r="G1" s="133"/>
      <c r="H1" s="130">
        <f>SUM(C5:C97)</f>
        <v>70</v>
      </c>
    </row>
    <row r="2" ht="9" customHeight="1">
      <c r="B2" s="131"/>
    </row>
    <row r="3" spans="2:7" ht="12.75">
      <c r="B3" s="136" t="s">
        <v>324</v>
      </c>
      <c r="C3" s="137" t="s">
        <v>325</v>
      </c>
      <c r="D3" s="137" t="s">
        <v>326</v>
      </c>
      <c r="E3" s="136" t="s">
        <v>327</v>
      </c>
      <c r="F3" s="136" t="s">
        <v>259</v>
      </c>
      <c r="G3" s="136" t="s">
        <v>328</v>
      </c>
    </row>
    <row r="5" spans="2:3" ht="14.25">
      <c r="B5" s="132" t="s">
        <v>260</v>
      </c>
      <c r="C5" s="135">
        <f>COUNTA(B6:B19)</f>
        <v>12</v>
      </c>
    </row>
    <row r="6" spans="1:5" ht="12.75">
      <c r="A6" s="304" t="s">
        <v>384</v>
      </c>
      <c r="B6" s="134" t="s">
        <v>261</v>
      </c>
      <c r="E6" s="134" t="s">
        <v>262</v>
      </c>
    </row>
    <row r="7" spans="1:2" ht="12.75">
      <c r="A7" s="304"/>
      <c r="B7" s="134" t="s">
        <v>306</v>
      </c>
    </row>
    <row r="8" spans="1:5" ht="12.75">
      <c r="A8" s="304"/>
      <c r="B8" s="134" t="s">
        <v>307</v>
      </c>
      <c r="E8" s="134" t="s">
        <v>263</v>
      </c>
    </row>
    <row r="9" spans="1:2" ht="12.75">
      <c r="A9" s="304"/>
      <c r="B9" s="134" t="s">
        <v>308</v>
      </c>
    </row>
    <row r="10" ht="5.25" customHeight="1"/>
    <row r="11" spans="1:2" ht="12.75">
      <c r="A11" s="304" t="s">
        <v>385</v>
      </c>
      <c r="B11" s="134" t="s">
        <v>309</v>
      </c>
    </row>
    <row r="12" spans="1:2" ht="12.75">
      <c r="A12" s="304"/>
      <c r="B12" s="134" t="s">
        <v>310</v>
      </c>
    </row>
    <row r="13" spans="1:6" ht="12.75">
      <c r="A13" s="304"/>
      <c r="B13" s="134" t="s">
        <v>311</v>
      </c>
      <c r="F13" s="134" t="s">
        <v>264</v>
      </c>
    </row>
    <row r="14" spans="1:2" ht="12.75">
      <c r="A14" s="304"/>
      <c r="B14" s="134" t="s">
        <v>431</v>
      </c>
    </row>
    <row r="15" ht="5.25" customHeight="1"/>
    <row r="16" spans="1:5" ht="12.75">
      <c r="A16" s="304" t="s">
        <v>413</v>
      </c>
      <c r="B16" s="134" t="s">
        <v>265</v>
      </c>
      <c r="E16" s="134" t="s">
        <v>266</v>
      </c>
    </row>
    <row r="17" spans="1:6" ht="12.75">
      <c r="A17" s="304"/>
      <c r="B17" s="134" t="s">
        <v>312</v>
      </c>
      <c r="F17" s="134" t="s">
        <v>264</v>
      </c>
    </row>
    <row r="18" spans="1:5" ht="12.75">
      <c r="A18" s="304"/>
      <c r="B18" s="134" t="s">
        <v>313</v>
      </c>
      <c r="E18" s="134" t="s">
        <v>267</v>
      </c>
    </row>
    <row r="19" spans="1:2" ht="12.75">
      <c r="A19" s="304"/>
      <c r="B19" s="134" t="s">
        <v>314</v>
      </c>
    </row>
    <row r="21" spans="2:9" ht="14.25">
      <c r="B21" s="132" t="s">
        <v>268</v>
      </c>
      <c r="C21" s="135">
        <f>COUNTA(B22:B36)</f>
        <v>12</v>
      </c>
      <c r="I21" s="134">
        <v>18</v>
      </c>
    </row>
    <row r="22" spans="1:4" ht="12.75">
      <c r="A22" s="304" t="s">
        <v>384</v>
      </c>
      <c r="B22" s="134" t="s">
        <v>353</v>
      </c>
      <c r="D22" s="134" t="s">
        <v>342</v>
      </c>
    </row>
    <row r="23" spans="1:4" ht="12.75">
      <c r="A23" s="304"/>
      <c r="B23" s="134" t="s">
        <v>269</v>
      </c>
      <c r="D23" s="135" t="s">
        <v>340</v>
      </c>
    </row>
    <row r="24" spans="1:4" ht="12.75">
      <c r="A24" s="304"/>
      <c r="B24" s="134" t="s">
        <v>123</v>
      </c>
      <c r="D24" s="134" t="s">
        <v>342</v>
      </c>
    </row>
    <row r="25" spans="1:4" ht="12.75">
      <c r="A25" s="304"/>
      <c r="B25" s="134" t="s">
        <v>124</v>
      </c>
      <c r="D25" s="135" t="s">
        <v>125</v>
      </c>
    </row>
    <row r="26" ht="5.25" customHeight="1"/>
    <row r="27" spans="1:5" ht="12.75">
      <c r="A27" s="304" t="s">
        <v>385</v>
      </c>
      <c r="B27" s="134" t="s">
        <v>126</v>
      </c>
      <c r="D27" s="134" t="s">
        <v>127</v>
      </c>
      <c r="E27" s="134" t="s">
        <v>128</v>
      </c>
    </row>
    <row r="28" spans="1:5" ht="12.75">
      <c r="A28" s="304"/>
      <c r="B28" s="134" t="s">
        <v>129</v>
      </c>
      <c r="E28" s="134" t="s">
        <v>130</v>
      </c>
    </row>
    <row r="29" spans="1:4" ht="12.75">
      <c r="A29" s="304"/>
      <c r="B29" s="134" t="s">
        <v>131</v>
      </c>
      <c r="D29" s="135" t="s">
        <v>338</v>
      </c>
    </row>
    <row r="30" spans="1:7" ht="12.75">
      <c r="A30" s="304"/>
      <c r="B30" s="134" t="s">
        <v>132</v>
      </c>
      <c r="C30" s="134"/>
      <c r="D30" s="135" t="s">
        <v>133</v>
      </c>
      <c r="E30" s="134" t="s">
        <v>134</v>
      </c>
      <c r="G30" s="134" t="s">
        <v>135</v>
      </c>
    </row>
    <row r="31" ht="5.25" customHeight="1"/>
    <row r="32" spans="1:4" ht="12.75">
      <c r="A32" s="304" t="s">
        <v>413</v>
      </c>
      <c r="B32" s="134" t="s">
        <v>136</v>
      </c>
      <c r="D32" s="135" t="s">
        <v>340</v>
      </c>
    </row>
    <row r="33" spans="1:4" ht="12.75">
      <c r="A33" s="304"/>
      <c r="B33" s="134" t="s">
        <v>137</v>
      </c>
      <c r="D33" s="135" t="s">
        <v>342</v>
      </c>
    </row>
    <row r="34" spans="1:5" ht="12.75">
      <c r="A34" s="304"/>
      <c r="B34" s="134" t="s">
        <v>138</v>
      </c>
      <c r="D34" s="135" t="s">
        <v>139</v>
      </c>
      <c r="E34" s="134" t="s">
        <v>128</v>
      </c>
    </row>
    <row r="35" spans="1:5" ht="12.75">
      <c r="A35" s="304"/>
      <c r="B35" s="134" t="s">
        <v>140</v>
      </c>
      <c r="C35" s="134"/>
      <c r="D35" s="135" t="s">
        <v>338</v>
      </c>
      <c r="E35" s="134" t="s">
        <v>92</v>
      </c>
    </row>
    <row r="37" spans="2:9" ht="14.25">
      <c r="B37" s="132" t="s">
        <v>141</v>
      </c>
      <c r="C37" s="135">
        <f>COUNTA(B38:B54)</f>
        <v>16</v>
      </c>
      <c r="I37" s="134">
        <v>23</v>
      </c>
    </row>
    <row r="38" spans="2:4" ht="12.75">
      <c r="B38" s="134" t="s">
        <v>142</v>
      </c>
      <c r="D38" s="140" t="s">
        <v>338</v>
      </c>
    </row>
    <row r="39" spans="2:4" ht="12.75">
      <c r="B39" s="134" t="s">
        <v>146</v>
      </c>
      <c r="D39" s="140" t="s">
        <v>338</v>
      </c>
    </row>
    <row r="40" spans="2:4" ht="12.75">
      <c r="B40" s="134" t="s">
        <v>150</v>
      </c>
      <c r="D40" s="140" t="s">
        <v>338</v>
      </c>
    </row>
    <row r="41" spans="2:4" ht="12.75">
      <c r="B41" s="134" t="s">
        <v>201</v>
      </c>
      <c r="D41" s="140" t="s">
        <v>343</v>
      </c>
    </row>
    <row r="42" spans="2:4" ht="12.75">
      <c r="B42" s="134" t="s">
        <v>147</v>
      </c>
      <c r="D42" s="140" t="s">
        <v>343</v>
      </c>
    </row>
    <row r="43" spans="2:4" ht="12.75">
      <c r="B43" s="134" t="s">
        <v>431</v>
      </c>
      <c r="D43" s="140" t="s">
        <v>338</v>
      </c>
    </row>
    <row r="44" spans="2:4" ht="12.75">
      <c r="B44" s="134" t="s">
        <v>145</v>
      </c>
      <c r="D44" s="140" t="s">
        <v>338</v>
      </c>
    </row>
    <row r="45" spans="2:4" ht="12.75">
      <c r="B45" s="134" t="s">
        <v>155</v>
      </c>
      <c r="D45" s="140" t="s">
        <v>338</v>
      </c>
    </row>
    <row r="46" spans="2:5" ht="12.75">
      <c r="B46" s="134" t="s">
        <v>143</v>
      </c>
      <c r="D46" s="143" t="s">
        <v>342</v>
      </c>
      <c r="E46" s="134" t="s">
        <v>144</v>
      </c>
    </row>
    <row r="47" spans="2:4" ht="12.75">
      <c r="B47" s="134" t="s">
        <v>353</v>
      </c>
      <c r="D47" s="143" t="s">
        <v>342</v>
      </c>
    </row>
    <row r="48" spans="2:4" ht="12.75">
      <c r="B48" s="134" t="s">
        <v>148</v>
      </c>
      <c r="D48" s="143" t="s">
        <v>340</v>
      </c>
    </row>
    <row r="49" spans="2:4" ht="12.75">
      <c r="B49" s="134" t="s">
        <v>149</v>
      </c>
      <c r="D49" s="143" t="s">
        <v>342</v>
      </c>
    </row>
    <row r="50" spans="2:5" ht="12.75">
      <c r="B50" s="134" t="s">
        <v>151</v>
      </c>
      <c r="D50" s="143" t="s">
        <v>340</v>
      </c>
      <c r="E50" s="134" t="s">
        <v>128</v>
      </c>
    </row>
    <row r="51" spans="2:5" ht="12.75">
      <c r="B51" s="134" t="s">
        <v>152</v>
      </c>
      <c r="D51" s="143" t="s">
        <v>340</v>
      </c>
      <c r="E51" s="134" t="s">
        <v>67</v>
      </c>
    </row>
    <row r="52" spans="2:4" ht="12.75">
      <c r="B52" s="134" t="s">
        <v>153</v>
      </c>
      <c r="D52" s="143" t="s">
        <v>340</v>
      </c>
    </row>
    <row r="53" spans="2:4" ht="12.75">
      <c r="B53" s="134" t="s">
        <v>154</v>
      </c>
      <c r="D53" s="143" t="s">
        <v>343</v>
      </c>
    </row>
    <row r="55" spans="2:9" ht="14.25">
      <c r="B55" s="132" t="s">
        <v>156</v>
      </c>
      <c r="C55" s="135">
        <f>COUNTA(B56:B69)</f>
        <v>11</v>
      </c>
      <c r="I55" s="134">
        <v>15</v>
      </c>
    </row>
    <row r="56" spans="1:4" ht="12.75">
      <c r="A56" s="304" t="s">
        <v>384</v>
      </c>
      <c r="B56" s="134" t="s">
        <v>157</v>
      </c>
      <c r="D56" s="135" t="s">
        <v>338</v>
      </c>
    </row>
    <row r="57" spans="1:5" ht="12.75">
      <c r="A57" s="304"/>
      <c r="B57" s="134" t="s">
        <v>158</v>
      </c>
      <c r="D57" s="135" t="s">
        <v>343</v>
      </c>
      <c r="E57" s="134" t="s">
        <v>159</v>
      </c>
    </row>
    <row r="58" spans="1:4" ht="12.75">
      <c r="A58" s="304"/>
      <c r="B58" s="134" t="s">
        <v>160</v>
      </c>
      <c r="D58" s="135" t="s">
        <v>343</v>
      </c>
    </row>
    <row r="59" ht="5.25" customHeight="1">
      <c r="A59" s="144"/>
    </row>
    <row r="60" spans="1:4" ht="12.75">
      <c r="A60" s="304" t="s">
        <v>385</v>
      </c>
      <c r="B60" s="134" t="s">
        <v>161</v>
      </c>
      <c r="D60" s="135" t="s">
        <v>338</v>
      </c>
    </row>
    <row r="61" spans="1:4" ht="12.75">
      <c r="A61" s="304"/>
      <c r="B61" s="134" t="s">
        <v>511</v>
      </c>
      <c r="D61" s="135" t="s">
        <v>340</v>
      </c>
    </row>
    <row r="62" spans="1:5" ht="12.75">
      <c r="A62" s="304"/>
      <c r="B62" s="134" t="s">
        <v>162</v>
      </c>
      <c r="D62" s="135" t="s">
        <v>343</v>
      </c>
      <c r="E62" s="134" t="s">
        <v>163</v>
      </c>
    </row>
    <row r="63" ht="5.25" customHeight="1">
      <c r="A63" s="144"/>
    </row>
    <row r="64" spans="1:4" ht="12.75">
      <c r="A64" s="304" t="s">
        <v>413</v>
      </c>
      <c r="B64" s="134" t="s">
        <v>164</v>
      </c>
      <c r="D64" s="135" t="s">
        <v>343</v>
      </c>
    </row>
    <row r="65" spans="1:5" ht="12.75">
      <c r="A65" s="304"/>
      <c r="B65" s="134" t="s">
        <v>165</v>
      </c>
      <c r="D65" s="135" t="s">
        <v>342</v>
      </c>
      <c r="E65" s="134" t="s">
        <v>192</v>
      </c>
    </row>
    <row r="66" spans="1:5" ht="12.75">
      <c r="A66" s="304"/>
      <c r="B66" s="134" t="s">
        <v>514</v>
      </c>
      <c r="D66" s="135" t="s">
        <v>342</v>
      </c>
      <c r="E66" s="134" t="s">
        <v>166</v>
      </c>
    </row>
    <row r="67" spans="1:4" ht="12.75">
      <c r="A67" s="304"/>
      <c r="B67" s="134" t="s">
        <v>55</v>
      </c>
      <c r="D67" s="135" t="s">
        <v>338</v>
      </c>
    </row>
    <row r="68" spans="1:7" ht="12.75">
      <c r="A68" s="304"/>
      <c r="B68" s="134" t="s">
        <v>167</v>
      </c>
      <c r="D68" s="135" t="s">
        <v>340</v>
      </c>
      <c r="E68" s="134" t="s">
        <v>134</v>
      </c>
      <c r="G68" s="134" t="s">
        <v>135</v>
      </c>
    </row>
    <row r="70" spans="2:9" ht="14.25">
      <c r="B70" s="132" t="s">
        <v>168</v>
      </c>
      <c r="C70" s="135">
        <f>COUNTA(B71:B79)</f>
        <v>8</v>
      </c>
      <c r="I70" s="134">
        <v>8</v>
      </c>
    </row>
    <row r="71" spans="2:4" ht="12.75">
      <c r="B71" s="134" t="s">
        <v>353</v>
      </c>
      <c r="D71" s="135" t="s">
        <v>343</v>
      </c>
    </row>
    <row r="72" spans="2:5" ht="12.75">
      <c r="B72" s="134" t="s">
        <v>520</v>
      </c>
      <c r="D72" s="135" t="s">
        <v>340</v>
      </c>
      <c r="E72" s="134" t="s">
        <v>169</v>
      </c>
    </row>
    <row r="73" spans="2:5" ht="12.75">
      <c r="B73" s="134" t="s">
        <v>170</v>
      </c>
      <c r="D73" s="135" t="s">
        <v>342</v>
      </c>
      <c r="E73" s="134" t="s">
        <v>171</v>
      </c>
    </row>
    <row r="74" spans="2:4" ht="12.75">
      <c r="B74" s="134" t="s">
        <v>172</v>
      </c>
      <c r="D74" s="135" t="s">
        <v>338</v>
      </c>
    </row>
    <row r="75" spans="2:4" ht="12.75">
      <c r="B75" s="134" t="s">
        <v>173</v>
      </c>
      <c r="D75" s="135" t="s">
        <v>338</v>
      </c>
    </row>
    <row r="76" spans="2:4" ht="12.75">
      <c r="B76" s="134" t="s">
        <v>174</v>
      </c>
      <c r="D76" s="135" t="s">
        <v>343</v>
      </c>
    </row>
    <row r="77" spans="2:4" ht="12.75">
      <c r="B77" s="134" t="s">
        <v>175</v>
      </c>
      <c r="D77" s="135" t="s">
        <v>340</v>
      </c>
    </row>
    <row r="78" spans="2:5" ht="12.75">
      <c r="B78" s="134" t="s">
        <v>176</v>
      </c>
      <c r="D78" s="135" t="s">
        <v>338</v>
      </c>
      <c r="E78" s="134" t="s">
        <v>177</v>
      </c>
    </row>
    <row r="80" spans="2:9" ht="14.25">
      <c r="B80" s="132" t="s">
        <v>178</v>
      </c>
      <c r="C80" s="135">
        <f>COUNTA(B81:B87)</f>
        <v>6</v>
      </c>
      <c r="I80" s="134">
        <v>11</v>
      </c>
    </row>
    <row r="81" spans="2:4" ht="12.75">
      <c r="B81" s="134" t="s">
        <v>353</v>
      </c>
      <c r="D81" s="135" t="s">
        <v>340</v>
      </c>
    </row>
    <row r="82" spans="2:4" ht="12.75">
      <c r="B82" s="134" t="s">
        <v>179</v>
      </c>
      <c r="D82" s="135" t="s">
        <v>180</v>
      </c>
    </row>
    <row r="83" spans="2:4" ht="12.75">
      <c r="B83" s="134" t="s">
        <v>181</v>
      </c>
      <c r="D83" s="135" t="s">
        <v>342</v>
      </c>
    </row>
    <row r="84" spans="2:4" ht="12.75">
      <c r="B84" s="134" t="s">
        <v>182</v>
      </c>
      <c r="D84" s="135" t="s">
        <v>343</v>
      </c>
    </row>
    <row r="85" spans="2:4" ht="12.75">
      <c r="B85" s="134" t="s">
        <v>183</v>
      </c>
      <c r="D85" s="135" t="s">
        <v>342</v>
      </c>
    </row>
    <row r="86" spans="2:4" ht="12.75">
      <c r="B86" s="134" t="s">
        <v>184</v>
      </c>
      <c r="D86" s="135" t="s">
        <v>338</v>
      </c>
    </row>
    <row r="88" spans="2:3" ht="14.25">
      <c r="B88" s="132" t="s">
        <v>185</v>
      </c>
      <c r="C88" s="135">
        <f>COUNTA(B89:B94)</f>
        <v>5</v>
      </c>
    </row>
    <row r="89" ht="12.75">
      <c r="B89" s="134" t="s">
        <v>186</v>
      </c>
    </row>
    <row r="90" ht="12.75">
      <c r="B90" s="134" t="s">
        <v>187</v>
      </c>
    </row>
    <row r="91" spans="2:5" ht="12.75">
      <c r="B91" s="134" t="s">
        <v>188</v>
      </c>
      <c r="E91" s="135" t="s">
        <v>189</v>
      </c>
    </row>
    <row r="92" ht="12.75">
      <c r="B92" s="134" t="s">
        <v>490</v>
      </c>
    </row>
    <row r="93" ht="12.75">
      <c r="B93" s="134" t="s">
        <v>190</v>
      </c>
    </row>
    <row r="95" spans="2:3" ht="14.25">
      <c r="B95" s="132" t="s">
        <v>191</v>
      </c>
      <c r="C95" s="135">
        <f>COUNTA(B96:B98)</f>
        <v>0</v>
      </c>
    </row>
  </sheetData>
  <sheetProtection/>
  <mergeCells count="9">
    <mergeCell ref="A64:A68"/>
    <mergeCell ref="A56:A58"/>
    <mergeCell ref="A60:A62"/>
    <mergeCell ref="A6:A9"/>
    <mergeCell ref="A11:A14"/>
    <mergeCell ref="A16:A19"/>
    <mergeCell ref="A22:A25"/>
    <mergeCell ref="A27:A30"/>
    <mergeCell ref="A32:A3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3" width="11.421875" style="122" customWidth="1"/>
    <col min="4" max="4" width="4.8515625" style="122" customWidth="1"/>
    <col min="5" max="5" width="4.421875" style="122" customWidth="1"/>
    <col min="6" max="15" width="11.421875" style="122" customWidth="1"/>
    <col min="16" max="16" width="4.421875" style="122" customWidth="1"/>
    <col min="17" max="17" width="9.00390625" style="122" bestFit="1" customWidth="1"/>
    <col min="18" max="21" width="11.421875" style="122" customWidth="1"/>
    <col min="22" max="22" width="9.00390625" style="122" customWidth="1"/>
    <col min="23" max="16384" width="11.421875" style="122" customWidth="1"/>
  </cols>
  <sheetData>
    <row r="1" spans="2:21" ht="14.25">
      <c r="B1" s="123">
        <v>9</v>
      </c>
      <c r="C1" s="123">
        <v>10</v>
      </c>
      <c r="G1" s="123">
        <v>1</v>
      </c>
      <c r="H1" s="123">
        <v>2</v>
      </c>
      <c r="I1" s="123">
        <v>3</v>
      </c>
      <c r="J1" s="123">
        <v>4</v>
      </c>
      <c r="K1" s="123">
        <v>11</v>
      </c>
      <c r="L1" s="123" t="s">
        <v>278</v>
      </c>
      <c r="M1" s="123" t="s">
        <v>279</v>
      </c>
      <c r="N1" s="123" t="s">
        <v>280</v>
      </c>
      <c r="O1" s="123" t="s">
        <v>281</v>
      </c>
      <c r="R1" s="123">
        <v>5</v>
      </c>
      <c r="S1" s="123">
        <v>6</v>
      </c>
      <c r="T1" s="123">
        <v>7</v>
      </c>
      <c r="U1" s="123">
        <v>8</v>
      </c>
    </row>
    <row r="3" spans="1:21" ht="14.25">
      <c r="A3" s="124">
        <v>0.7083333333333334</v>
      </c>
      <c r="B3" s="122" t="s">
        <v>541</v>
      </c>
      <c r="C3" s="122" t="s">
        <v>303</v>
      </c>
      <c r="F3" s="124">
        <v>0.7083333333333334</v>
      </c>
      <c r="G3" s="122" t="s">
        <v>50</v>
      </c>
      <c r="H3" s="122" t="s">
        <v>51</v>
      </c>
      <c r="I3" s="122" t="s">
        <v>363</v>
      </c>
      <c r="J3" s="122" t="s">
        <v>367</v>
      </c>
      <c r="K3" s="122" t="s">
        <v>365</v>
      </c>
      <c r="L3" s="121" t="s">
        <v>282</v>
      </c>
      <c r="M3" s="121" t="s">
        <v>282</v>
      </c>
      <c r="N3" s="121" t="s">
        <v>282</v>
      </c>
      <c r="O3" s="121" t="s">
        <v>282</v>
      </c>
      <c r="Q3" s="124">
        <v>0.6979166666666666</v>
      </c>
      <c r="R3" s="122" t="s">
        <v>359</v>
      </c>
      <c r="S3" s="122" t="s">
        <v>359</v>
      </c>
      <c r="T3" s="122" t="s">
        <v>359</v>
      </c>
      <c r="U3" s="122" t="s">
        <v>360</v>
      </c>
    </row>
    <row r="4" spans="1:22" ht="14.25">
      <c r="A4" s="124">
        <v>0.7534722222222222</v>
      </c>
      <c r="B4" s="122" t="s">
        <v>304</v>
      </c>
      <c r="C4" s="122" t="s">
        <v>358</v>
      </c>
      <c r="F4" s="124">
        <v>0.7604166666666666</v>
      </c>
      <c r="G4" s="122" t="s">
        <v>368</v>
      </c>
      <c r="H4" s="122" t="s">
        <v>368</v>
      </c>
      <c r="I4" s="122" t="s">
        <v>363</v>
      </c>
      <c r="J4" s="122" t="s">
        <v>367</v>
      </c>
      <c r="K4" s="122" t="s">
        <v>365</v>
      </c>
      <c r="L4" s="121" t="s">
        <v>282</v>
      </c>
      <c r="M4" s="121" t="s">
        <v>282</v>
      </c>
      <c r="N4" s="121" t="s">
        <v>282</v>
      </c>
      <c r="O4" s="121" t="s">
        <v>282</v>
      </c>
      <c r="P4" s="122">
        <f>COUNTBLANK(G3:O6)</f>
        <v>0</v>
      </c>
      <c r="Q4" s="124">
        <v>0.75</v>
      </c>
      <c r="R4" s="122" t="s">
        <v>49</v>
      </c>
      <c r="S4" s="122" t="s">
        <v>49</v>
      </c>
      <c r="T4" s="122" t="s">
        <v>47</v>
      </c>
      <c r="U4" s="122" t="s">
        <v>360</v>
      </c>
      <c r="V4" s="122">
        <f>COUNTBLANK(R3:U6)</f>
        <v>0</v>
      </c>
    </row>
    <row r="5" spans="1:21" ht="14.25">
      <c r="A5" s="124">
        <v>0.798611111111111</v>
      </c>
      <c r="B5" s="122" t="s">
        <v>541</v>
      </c>
      <c r="C5" s="122" t="s">
        <v>358</v>
      </c>
      <c r="D5" s="122">
        <f>COUNTBLANK(B3:C6)</f>
        <v>0</v>
      </c>
      <c r="F5" s="124">
        <v>0.8125</v>
      </c>
      <c r="G5" s="122" t="s">
        <v>51</v>
      </c>
      <c r="H5" s="122" t="s">
        <v>366</v>
      </c>
      <c r="I5" s="122" t="s">
        <v>368</v>
      </c>
      <c r="J5" s="122" t="s">
        <v>362</v>
      </c>
      <c r="K5" s="122" t="s">
        <v>365</v>
      </c>
      <c r="L5" s="121" t="s">
        <v>282</v>
      </c>
      <c r="M5" s="121" t="s">
        <v>282</v>
      </c>
      <c r="N5" s="121" t="s">
        <v>282</v>
      </c>
      <c r="O5" s="121" t="s">
        <v>282</v>
      </c>
      <c r="Q5" s="124">
        <v>0.8020833333333334</v>
      </c>
      <c r="R5" s="122" t="s">
        <v>359</v>
      </c>
      <c r="S5" s="122" t="s">
        <v>359</v>
      </c>
      <c r="T5" s="122" t="s">
        <v>68</v>
      </c>
      <c r="U5" s="122" t="s">
        <v>48</v>
      </c>
    </row>
    <row r="6" spans="1:21" ht="14.25">
      <c r="A6" s="124">
        <v>0.84375</v>
      </c>
      <c r="B6" s="122" t="s">
        <v>304</v>
      </c>
      <c r="C6" s="122" t="s">
        <v>303</v>
      </c>
      <c r="F6" s="124">
        <v>0.864583333333333</v>
      </c>
      <c r="G6" s="122" t="s">
        <v>364</v>
      </c>
      <c r="H6" s="122" t="s">
        <v>364</v>
      </c>
      <c r="I6" s="122" t="s">
        <v>362</v>
      </c>
      <c r="J6" s="122" t="s">
        <v>363</v>
      </c>
      <c r="K6" s="122" t="s">
        <v>365</v>
      </c>
      <c r="L6" s="121" t="s">
        <v>282</v>
      </c>
      <c r="M6" s="121" t="s">
        <v>282</v>
      </c>
      <c r="N6" s="121" t="s">
        <v>282</v>
      </c>
      <c r="O6" s="121" t="s">
        <v>282</v>
      </c>
      <c r="Q6" s="124">
        <v>0.854166666666667</v>
      </c>
      <c r="R6" s="121" t="s">
        <v>283</v>
      </c>
      <c r="S6" s="121" t="s">
        <v>283</v>
      </c>
      <c r="T6" s="121" t="s">
        <v>283</v>
      </c>
      <c r="U6" s="121" t="s">
        <v>283</v>
      </c>
    </row>
    <row r="8" spans="1:22" ht="14.25">
      <c r="A8" s="124">
        <v>0.34375</v>
      </c>
      <c r="B8" s="122" t="s">
        <v>304</v>
      </c>
      <c r="C8" s="122" t="s">
        <v>303</v>
      </c>
      <c r="F8" s="124">
        <v>0.3333333333333333</v>
      </c>
      <c r="G8" s="122" t="s">
        <v>56</v>
      </c>
      <c r="H8" s="122" t="s">
        <v>49</v>
      </c>
      <c r="I8" s="122" t="s">
        <v>368</v>
      </c>
      <c r="J8" s="122" t="s">
        <v>56</v>
      </c>
      <c r="K8" s="122" t="s">
        <v>366</v>
      </c>
      <c r="L8" s="122" t="s">
        <v>56</v>
      </c>
      <c r="M8" s="122" t="s">
        <v>366</v>
      </c>
      <c r="N8" s="122" t="s">
        <v>50</v>
      </c>
      <c r="O8" s="122" t="s">
        <v>363</v>
      </c>
      <c r="Q8" s="124">
        <v>0.34375</v>
      </c>
      <c r="R8" s="122" t="s">
        <v>360</v>
      </c>
      <c r="S8" s="122" t="s">
        <v>360</v>
      </c>
      <c r="T8" s="122" t="s">
        <v>360</v>
      </c>
      <c r="U8" s="122" t="s">
        <v>541</v>
      </c>
      <c r="V8" s="124">
        <v>0.3333333333333333</v>
      </c>
    </row>
    <row r="9" spans="1:22" ht="14.25">
      <c r="A9" s="124">
        <v>0.3888888888888889</v>
      </c>
      <c r="B9" s="122" t="s">
        <v>358</v>
      </c>
      <c r="C9" s="122" t="s">
        <v>358</v>
      </c>
      <c r="F9" s="124">
        <v>0.3854166666666667</v>
      </c>
      <c r="G9" s="122" t="s">
        <v>49</v>
      </c>
      <c r="H9" s="122" t="s">
        <v>56</v>
      </c>
      <c r="I9" s="122" t="s">
        <v>368</v>
      </c>
      <c r="J9" s="122" t="s">
        <v>56</v>
      </c>
      <c r="K9" s="122" t="s">
        <v>366</v>
      </c>
      <c r="L9" s="122" t="s">
        <v>362</v>
      </c>
      <c r="M9" s="122" t="s">
        <v>368</v>
      </c>
      <c r="N9" s="122" t="s">
        <v>363</v>
      </c>
      <c r="O9" s="122" t="s">
        <v>365</v>
      </c>
      <c r="Q9" s="124">
        <v>0.3958333333333333</v>
      </c>
      <c r="R9" s="122" t="s">
        <v>48</v>
      </c>
      <c r="S9" s="122" t="s">
        <v>48</v>
      </c>
      <c r="T9" s="122" t="s">
        <v>360</v>
      </c>
      <c r="U9" s="122" t="s">
        <v>541</v>
      </c>
      <c r="V9" s="124">
        <v>0.37847222222222227</v>
      </c>
    </row>
    <row r="10" spans="1:22" ht="14.25">
      <c r="A10" s="124">
        <v>0.434027777777778</v>
      </c>
      <c r="B10" s="122" t="s">
        <v>304</v>
      </c>
      <c r="C10" s="122" t="s">
        <v>303</v>
      </c>
      <c r="F10" s="124">
        <v>0.4375</v>
      </c>
      <c r="G10" s="122" t="s">
        <v>50</v>
      </c>
      <c r="H10" s="122" t="s">
        <v>364</v>
      </c>
      <c r="I10" s="122" t="s">
        <v>51</v>
      </c>
      <c r="J10" s="122" t="s">
        <v>368</v>
      </c>
      <c r="K10" s="122" t="s">
        <v>366</v>
      </c>
      <c r="L10" s="122" t="s">
        <v>363</v>
      </c>
      <c r="M10" s="122" t="s">
        <v>368</v>
      </c>
      <c r="N10" s="122" t="s">
        <v>365</v>
      </c>
      <c r="O10" s="122" t="s">
        <v>365</v>
      </c>
      <c r="Q10" s="124">
        <v>0.4479166666666667</v>
      </c>
      <c r="R10" s="122" t="s">
        <v>359</v>
      </c>
      <c r="S10" s="122" t="s">
        <v>359</v>
      </c>
      <c r="T10" s="122" t="s">
        <v>360</v>
      </c>
      <c r="U10" s="122" t="s">
        <v>358</v>
      </c>
      <c r="V10" s="124">
        <v>0.4236111111111111</v>
      </c>
    </row>
    <row r="11" spans="1:22" ht="14.25">
      <c r="A11" s="124">
        <v>0.479166666666667</v>
      </c>
      <c r="B11" s="122" t="s">
        <v>358</v>
      </c>
      <c r="C11" s="122" t="s">
        <v>541</v>
      </c>
      <c r="F11" s="124">
        <v>0.489583333333333</v>
      </c>
      <c r="G11" s="122" t="s">
        <v>68</v>
      </c>
      <c r="H11" s="122" t="s">
        <v>366</v>
      </c>
      <c r="I11" s="122" t="s">
        <v>363</v>
      </c>
      <c r="J11" s="122" t="s">
        <v>366</v>
      </c>
      <c r="K11" s="122" t="s">
        <v>367</v>
      </c>
      <c r="L11" s="122" t="s">
        <v>364</v>
      </c>
      <c r="M11" s="122" t="s">
        <v>367</v>
      </c>
      <c r="N11" s="122" t="s">
        <v>365</v>
      </c>
      <c r="O11" s="122" t="s">
        <v>49</v>
      </c>
      <c r="Q11" s="124">
        <v>0.5</v>
      </c>
      <c r="R11" s="122" t="s">
        <v>48</v>
      </c>
      <c r="S11" s="122" t="s">
        <v>48</v>
      </c>
      <c r="T11" s="122" t="s">
        <v>360</v>
      </c>
      <c r="U11" s="122" t="s">
        <v>358</v>
      </c>
      <c r="V11" s="124">
        <v>0.46875</v>
      </c>
    </row>
    <row r="12" spans="1:22" ht="14.25">
      <c r="A12" s="124">
        <v>0.524305555555556</v>
      </c>
      <c r="B12" s="122" t="s">
        <v>541</v>
      </c>
      <c r="C12" s="122" t="s">
        <v>304</v>
      </c>
      <c r="F12" s="124">
        <v>0.541666666666666</v>
      </c>
      <c r="G12" s="122" t="s">
        <v>47</v>
      </c>
      <c r="H12" s="122" t="s">
        <v>50</v>
      </c>
      <c r="I12" s="122" t="s">
        <v>47</v>
      </c>
      <c r="J12" s="122" t="s">
        <v>367</v>
      </c>
      <c r="K12" s="122" t="s">
        <v>362</v>
      </c>
      <c r="L12" s="122" t="s">
        <v>364</v>
      </c>
      <c r="M12" s="122" t="s">
        <v>368</v>
      </c>
      <c r="N12" s="122" t="s">
        <v>49</v>
      </c>
      <c r="O12" s="122" t="s">
        <v>49</v>
      </c>
      <c r="P12" s="122">
        <f>COUNTBLANK(G8:O18)</f>
        <v>8</v>
      </c>
      <c r="Q12" s="124">
        <v>0.552083333333334</v>
      </c>
      <c r="R12" s="122" t="s">
        <v>47</v>
      </c>
      <c r="S12" s="122" t="s">
        <v>359</v>
      </c>
      <c r="T12" s="122" t="s">
        <v>359</v>
      </c>
      <c r="U12" s="122" t="s">
        <v>47</v>
      </c>
      <c r="V12" s="122">
        <f>COUNTBLANK(R8:U18)</f>
        <v>0</v>
      </c>
    </row>
    <row r="13" spans="1:21" ht="14.25">
      <c r="A13" s="124">
        <v>0.569444444444444</v>
      </c>
      <c r="B13" s="122" t="s">
        <v>358</v>
      </c>
      <c r="C13" s="122" t="s">
        <v>303</v>
      </c>
      <c r="D13" s="122">
        <f>COUNTBLANK(B8:C19)</f>
        <v>0</v>
      </c>
      <c r="F13" s="124">
        <v>0.59375</v>
      </c>
      <c r="G13" s="122" t="s">
        <v>50</v>
      </c>
      <c r="H13" s="122" t="s">
        <v>56</v>
      </c>
      <c r="I13" s="122" t="s">
        <v>368</v>
      </c>
      <c r="J13" s="122" t="s">
        <v>368</v>
      </c>
      <c r="K13" s="122" t="s">
        <v>365</v>
      </c>
      <c r="L13" s="122" t="s">
        <v>362</v>
      </c>
      <c r="M13" s="122" t="s">
        <v>49</v>
      </c>
      <c r="N13" s="122" t="s">
        <v>366</v>
      </c>
      <c r="O13" s="122" t="s">
        <v>51</v>
      </c>
      <c r="Q13" s="124">
        <v>0.604166666666667</v>
      </c>
      <c r="R13" s="122" t="s">
        <v>360</v>
      </c>
      <c r="S13" s="122" t="s">
        <v>48</v>
      </c>
      <c r="T13" s="122" t="s">
        <v>359</v>
      </c>
      <c r="U13" s="122" t="s">
        <v>62</v>
      </c>
    </row>
    <row r="14" spans="1:21" ht="14.25">
      <c r="A14" s="124">
        <v>0.614583333333333</v>
      </c>
      <c r="B14" s="122" t="s">
        <v>303</v>
      </c>
      <c r="C14" s="122" t="s">
        <v>304</v>
      </c>
      <c r="F14" s="124">
        <v>0.645833333333333</v>
      </c>
      <c r="G14" s="122" t="s">
        <v>56</v>
      </c>
      <c r="H14" s="122" t="s">
        <v>56</v>
      </c>
      <c r="I14" s="122" t="s">
        <v>363</v>
      </c>
      <c r="J14" s="122" t="s">
        <v>366</v>
      </c>
      <c r="K14" s="122" t="s">
        <v>365</v>
      </c>
      <c r="L14" s="122" t="s">
        <v>47</v>
      </c>
      <c r="O14" s="122" t="s">
        <v>51</v>
      </c>
      <c r="Q14" s="124">
        <v>0.65625</v>
      </c>
      <c r="R14" s="122" t="s">
        <v>359</v>
      </c>
      <c r="S14" s="122" t="s">
        <v>359</v>
      </c>
      <c r="T14" s="122" t="s">
        <v>48</v>
      </c>
      <c r="U14" s="122" t="s">
        <v>360</v>
      </c>
    </row>
    <row r="15" spans="1:21" ht="14.25">
      <c r="A15" s="124">
        <v>0.659722222222222</v>
      </c>
      <c r="B15" s="122" t="s">
        <v>541</v>
      </c>
      <c r="C15" s="122" t="s">
        <v>541</v>
      </c>
      <c r="F15" s="124">
        <v>0.697916666666667</v>
      </c>
      <c r="G15" s="122" t="s">
        <v>56</v>
      </c>
      <c r="H15" s="122" t="s">
        <v>363</v>
      </c>
      <c r="I15" s="122" t="s">
        <v>363</v>
      </c>
      <c r="J15" s="122" t="s">
        <v>363</v>
      </c>
      <c r="K15" s="122" t="s">
        <v>365</v>
      </c>
      <c r="L15" s="122" t="s">
        <v>47</v>
      </c>
      <c r="M15" s="122" t="s">
        <v>70</v>
      </c>
      <c r="N15" s="122" t="s">
        <v>50</v>
      </c>
      <c r="O15" s="122" t="s">
        <v>367</v>
      </c>
      <c r="Q15" s="124">
        <v>0.708333333333334</v>
      </c>
      <c r="R15" s="122" t="s">
        <v>359</v>
      </c>
      <c r="S15" s="122" t="s">
        <v>48</v>
      </c>
      <c r="T15" s="122" t="s">
        <v>48</v>
      </c>
      <c r="U15" s="122" t="s">
        <v>360</v>
      </c>
    </row>
    <row r="16" spans="1:21" ht="14.25">
      <c r="A16" s="124">
        <v>0.704861111111111</v>
      </c>
      <c r="B16" s="122" t="s">
        <v>358</v>
      </c>
      <c r="C16" s="122" t="s">
        <v>358</v>
      </c>
      <c r="F16" s="124">
        <v>0.75</v>
      </c>
      <c r="G16" s="122" t="s">
        <v>368</v>
      </c>
      <c r="H16" s="122" t="s">
        <v>362</v>
      </c>
      <c r="I16" s="122" t="s">
        <v>364</v>
      </c>
      <c r="J16" s="122" t="s">
        <v>364</v>
      </c>
      <c r="K16" s="122" t="s">
        <v>365</v>
      </c>
      <c r="L16" s="122" t="s">
        <v>47</v>
      </c>
      <c r="M16" s="121" t="s">
        <v>282</v>
      </c>
      <c r="N16" s="122" t="s">
        <v>50</v>
      </c>
      <c r="O16" s="121" t="s">
        <v>282</v>
      </c>
      <c r="Q16" s="124">
        <v>0.760416666666667</v>
      </c>
      <c r="R16" s="122" t="s">
        <v>359</v>
      </c>
      <c r="S16" s="122" t="s">
        <v>360</v>
      </c>
      <c r="T16" s="122" t="s">
        <v>360</v>
      </c>
      <c r="U16" s="122" t="s">
        <v>62</v>
      </c>
    </row>
    <row r="17" spans="1:21" ht="14.25">
      <c r="A17" s="124">
        <v>0.75</v>
      </c>
      <c r="B17" s="122" t="s">
        <v>304</v>
      </c>
      <c r="C17" s="122" t="s">
        <v>303</v>
      </c>
      <c r="F17" s="124">
        <v>0.802083333333333</v>
      </c>
      <c r="G17" s="122" t="s">
        <v>49</v>
      </c>
      <c r="H17" s="122" t="s">
        <v>49</v>
      </c>
      <c r="I17" s="122" t="s">
        <v>49</v>
      </c>
      <c r="J17" s="122" t="s">
        <v>367</v>
      </c>
      <c r="K17" s="122" t="s">
        <v>364</v>
      </c>
      <c r="M17" s="121" t="s">
        <v>282</v>
      </c>
      <c r="N17" s="122" t="s">
        <v>47</v>
      </c>
      <c r="O17" s="121" t="s">
        <v>282</v>
      </c>
      <c r="Q17" s="124">
        <v>0.8125</v>
      </c>
      <c r="R17" s="122" t="s">
        <v>359</v>
      </c>
      <c r="S17" s="122" t="s">
        <v>359</v>
      </c>
      <c r="T17" s="122" t="s">
        <v>359</v>
      </c>
      <c r="U17" s="122" t="s">
        <v>360</v>
      </c>
    </row>
    <row r="18" spans="1:21" ht="14.25">
      <c r="A18" s="124">
        <v>0.795138888888889</v>
      </c>
      <c r="B18" s="122" t="s">
        <v>358</v>
      </c>
      <c r="C18" s="122" t="s">
        <v>358</v>
      </c>
      <c r="F18" s="124">
        <v>0.854166666666667</v>
      </c>
      <c r="G18" s="122" t="s">
        <v>51</v>
      </c>
      <c r="H18" s="122" t="s">
        <v>51</v>
      </c>
      <c r="M18" s="121" t="s">
        <v>282</v>
      </c>
      <c r="O18" s="121" t="s">
        <v>282</v>
      </c>
      <c r="Q18" s="124">
        <v>0.8333333333333334</v>
      </c>
      <c r="R18" s="121" t="s">
        <v>283</v>
      </c>
      <c r="S18" s="121" t="s">
        <v>283</v>
      </c>
      <c r="T18" s="121" t="s">
        <v>283</v>
      </c>
      <c r="U18" s="121" t="s">
        <v>283</v>
      </c>
    </row>
    <row r="19" spans="1:3" ht="14.25">
      <c r="A19" s="124">
        <v>0.840277777777778</v>
      </c>
      <c r="B19" s="122" t="s">
        <v>358</v>
      </c>
      <c r="C19" s="122" t="s">
        <v>358</v>
      </c>
    </row>
    <row r="21" spans="1:21" ht="14.25">
      <c r="A21" s="124">
        <v>0.3333333333333333</v>
      </c>
      <c r="B21" s="122" t="s">
        <v>541</v>
      </c>
      <c r="C21" s="122" t="s">
        <v>541</v>
      </c>
      <c r="F21" s="124">
        <v>0.3333333333333333</v>
      </c>
      <c r="G21" s="122" t="s">
        <v>366</v>
      </c>
      <c r="H21" s="122" t="s">
        <v>366</v>
      </c>
      <c r="I21" s="122" t="s">
        <v>366</v>
      </c>
      <c r="J21" s="122" t="s">
        <v>363</v>
      </c>
      <c r="K21" s="122" t="s">
        <v>362</v>
      </c>
      <c r="L21" s="121" t="s">
        <v>282</v>
      </c>
      <c r="M21" s="121" t="s">
        <v>282</v>
      </c>
      <c r="N21" s="121" t="s">
        <v>282</v>
      </c>
      <c r="O21" s="121" t="s">
        <v>282</v>
      </c>
      <c r="Q21" s="124">
        <v>0.3333333333333333</v>
      </c>
      <c r="R21" s="122" t="s">
        <v>49</v>
      </c>
      <c r="S21" s="122" t="s">
        <v>48</v>
      </c>
      <c r="T21" s="122" t="s">
        <v>48</v>
      </c>
      <c r="U21" s="122" t="s">
        <v>359</v>
      </c>
    </row>
    <row r="22" spans="1:21" ht="14.25">
      <c r="A22" s="124">
        <v>0.37847222222222227</v>
      </c>
      <c r="B22" s="122" t="s">
        <v>303</v>
      </c>
      <c r="C22" s="122" t="s">
        <v>304</v>
      </c>
      <c r="F22" s="124">
        <v>0.3854166666666667</v>
      </c>
      <c r="G22" s="122" t="s">
        <v>47</v>
      </c>
      <c r="H22" s="122" t="s">
        <v>47</v>
      </c>
      <c r="I22" s="122" t="s">
        <v>50</v>
      </c>
      <c r="J22" s="122" t="s">
        <v>367</v>
      </c>
      <c r="K22" s="122" t="s">
        <v>362</v>
      </c>
      <c r="L22" s="121" t="s">
        <v>282</v>
      </c>
      <c r="M22" s="121" t="s">
        <v>282</v>
      </c>
      <c r="N22" s="121" t="s">
        <v>282</v>
      </c>
      <c r="O22" s="121" t="s">
        <v>282</v>
      </c>
      <c r="Q22" s="124">
        <v>0.3854166666666667</v>
      </c>
      <c r="R22" s="122" t="s">
        <v>49</v>
      </c>
      <c r="S22" s="122" t="s">
        <v>49</v>
      </c>
      <c r="T22" s="122" t="s">
        <v>48</v>
      </c>
      <c r="U22" s="122" t="s">
        <v>359</v>
      </c>
    </row>
    <row r="23" spans="1:21" ht="14.25">
      <c r="A23" s="124">
        <v>0.423611111111111</v>
      </c>
      <c r="B23" s="122" t="s">
        <v>303</v>
      </c>
      <c r="C23" s="122" t="s">
        <v>304</v>
      </c>
      <c r="D23" s="122">
        <f>COUNTBLANK(B21:C26)</f>
        <v>0</v>
      </c>
      <c r="F23" s="124">
        <v>0.4375</v>
      </c>
      <c r="G23" s="122" t="s">
        <v>368</v>
      </c>
      <c r="H23" s="122" t="s">
        <v>368</v>
      </c>
      <c r="I23" s="122" t="s">
        <v>368</v>
      </c>
      <c r="J23" s="122" t="s">
        <v>364</v>
      </c>
      <c r="K23" s="121" t="s">
        <v>282</v>
      </c>
      <c r="L23" s="121" t="s">
        <v>282</v>
      </c>
      <c r="M23" s="121" t="s">
        <v>282</v>
      </c>
      <c r="N23" s="121" t="s">
        <v>282</v>
      </c>
      <c r="O23" s="121" t="s">
        <v>282</v>
      </c>
      <c r="Q23" s="124">
        <v>0.4375</v>
      </c>
      <c r="R23" s="122" t="s">
        <v>360</v>
      </c>
      <c r="S23" s="122" t="s">
        <v>360</v>
      </c>
      <c r="T23" s="122" t="s">
        <v>360</v>
      </c>
      <c r="U23" s="122" t="s">
        <v>360</v>
      </c>
    </row>
    <row r="24" spans="1:20" ht="14.25">
      <c r="A24" s="124">
        <v>0.46875</v>
      </c>
      <c r="B24" s="122" t="s">
        <v>358</v>
      </c>
      <c r="C24" s="122" t="s">
        <v>358</v>
      </c>
      <c r="F24" s="124">
        <v>0.489583333333333</v>
      </c>
      <c r="G24" s="122" t="s">
        <v>56</v>
      </c>
      <c r="H24" s="122" t="s">
        <v>51</v>
      </c>
      <c r="I24" s="122" t="s">
        <v>50</v>
      </c>
      <c r="J24" s="122" t="s">
        <v>367</v>
      </c>
      <c r="K24" s="121" t="s">
        <v>282</v>
      </c>
      <c r="L24" s="121" t="s">
        <v>282</v>
      </c>
      <c r="M24" s="121" t="s">
        <v>282</v>
      </c>
      <c r="N24" s="121" t="s">
        <v>282</v>
      </c>
      <c r="O24" s="121" t="s">
        <v>282</v>
      </c>
      <c r="Q24" s="124">
        <v>0.489583333333333</v>
      </c>
      <c r="R24" s="122" t="s">
        <v>56</v>
      </c>
      <c r="S24" s="122" t="s">
        <v>56</v>
      </c>
      <c r="T24" s="122" t="s">
        <v>56</v>
      </c>
    </row>
    <row r="25" spans="1:22" ht="14.25">
      <c r="A25" s="124">
        <v>0.513888888888889</v>
      </c>
      <c r="B25" s="122" t="s">
        <v>358</v>
      </c>
      <c r="C25" s="122" t="s">
        <v>358</v>
      </c>
      <c r="F25" s="124">
        <v>0.541666666666666</v>
      </c>
      <c r="G25" s="122" t="s">
        <v>81</v>
      </c>
      <c r="H25" s="122" t="s">
        <v>82</v>
      </c>
      <c r="J25" s="122" t="s">
        <v>68</v>
      </c>
      <c r="K25" s="121" t="s">
        <v>282</v>
      </c>
      <c r="L25" s="121" t="s">
        <v>282</v>
      </c>
      <c r="M25" s="121" t="s">
        <v>282</v>
      </c>
      <c r="N25" s="121" t="s">
        <v>282</v>
      </c>
      <c r="O25" s="121" t="s">
        <v>282</v>
      </c>
      <c r="P25" s="122">
        <f>COUNTBLANK(G21:O28)</f>
        <v>7</v>
      </c>
      <c r="Q25" s="124">
        <v>0.541666666666666</v>
      </c>
      <c r="R25" s="122" t="s">
        <v>76</v>
      </c>
      <c r="S25" s="122" t="s">
        <v>76</v>
      </c>
      <c r="T25" s="122" t="s">
        <v>71</v>
      </c>
      <c r="U25" s="122" t="s">
        <v>71</v>
      </c>
      <c r="V25" s="122">
        <f>COUNTBLANK(R21:U28)</f>
        <v>4</v>
      </c>
    </row>
    <row r="26" spans="1:21" ht="14.25">
      <c r="A26" s="124">
        <v>0.5590277777777778</v>
      </c>
      <c r="B26" s="122" t="s">
        <v>541</v>
      </c>
      <c r="C26" s="122" t="s">
        <v>541</v>
      </c>
      <c r="F26" s="124">
        <v>0.59375</v>
      </c>
      <c r="G26" s="122" t="s">
        <v>85</v>
      </c>
      <c r="H26" s="122" t="s">
        <v>86</v>
      </c>
      <c r="I26" s="122" t="s">
        <v>83</v>
      </c>
      <c r="J26" s="122" t="s">
        <v>83</v>
      </c>
      <c r="K26" s="122" t="s">
        <v>84</v>
      </c>
      <c r="L26" s="121" t="s">
        <v>282</v>
      </c>
      <c r="M26" s="121" t="s">
        <v>282</v>
      </c>
      <c r="N26" s="121" t="s">
        <v>282</v>
      </c>
      <c r="O26" s="121" t="s">
        <v>282</v>
      </c>
      <c r="Q26" s="124">
        <v>0.59375</v>
      </c>
      <c r="R26" s="122" t="s">
        <v>77</v>
      </c>
      <c r="S26" s="122" t="s">
        <v>79</v>
      </c>
      <c r="T26" s="122" t="s">
        <v>73</v>
      </c>
      <c r="U26" s="122" t="s">
        <v>73</v>
      </c>
    </row>
    <row r="27" spans="1:21" ht="14.25">
      <c r="A27" s="124">
        <v>0.6041666666666666</v>
      </c>
      <c r="B27" s="122" t="s">
        <v>318</v>
      </c>
      <c r="C27" s="122" t="s">
        <v>318</v>
      </c>
      <c r="F27" s="124">
        <v>0.645833333333333</v>
      </c>
      <c r="H27" s="122" t="s">
        <v>89</v>
      </c>
      <c r="I27" s="122" t="s">
        <v>87</v>
      </c>
      <c r="J27" s="122" t="s">
        <v>88</v>
      </c>
      <c r="L27" s="121" t="s">
        <v>282</v>
      </c>
      <c r="M27" s="121" t="s">
        <v>282</v>
      </c>
      <c r="N27" s="121" t="s">
        <v>282</v>
      </c>
      <c r="O27" s="121" t="s">
        <v>282</v>
      </c>
      <c r="Q27" s="124">
        <v>0.645833333333333</v>
      </c>
      <c r="R27" s="122" t="s">
        <v>80</v>
      </c>
      <c r="S27" s="122" t="s">
        <v>78</v>
      </c>
      <c r="T27" s="122" t="s">
        <v>74</v>
      </c>
      <c r="U27" s="122" t="s">
        <v>62</v>
      </c>
    </row>
    <row r="28" spans="1:20" ht="14.25">
      <c r="A28" s="124">
        <v>0.6597222222222222</v>
      </c>
      <c r="B28" s="122" t="s">
        <v>319</v>
      </c>
      <c r="C28" s="122" t="s">
        <v>320</v>
      </c>
      <c r="F28" s="124">
        <v>0.697916666666667</v>
      </c>
      <c r="G28" s="122" t="s">
        <v>90</v>
      </c>
      <c r="L28" s="121" t="s">
        <v>282</v>
      </c>
      <c r="M28" s="121" t="s">
        <v>282</v>
      </c>
      <c r="N28" s="121" t="s">
        <v>282</v>
      </c>
      <c r="O28" s="121" t="s">
        <v>282</v>
      </c>
      <c r="Q28" s="124">
        <v>0.697916666666667</v>
      </c>
      <c r="T28" s="122" t="s">
        <v>75</v>
      </c>
    </row>
    <row r="29" spans="1:3" ht="14.25">
      <c r="A29" s="124">
        <v>0.7152777777777778</v>
      </c>
      <c r="B29" s="122" t="s">
        <v>321</v>
      </c>
      <c r="C29" s="122" t="s">
        <v>322</v>
      </c>
    </row>
    <row r="31" spans="4:22" ht="14.25">
      <c r="D31" s="122">
        <f>SUM(D5:D27)</f>
        <v>0</v>
      </c>
      <c r="P31" s="122">
        <f>SUM(P4:P27)</f>
        <v>15</v>
      </c>
      <c r="V31" s="122">
        <f>SUM(V4:V27)</f>
        <v>5.604166666666667</v>
      </c>
    </row>
    <row r="33" spans="2:3" ht="14.25">
      <c r="B33" s="122" t="s">
        <v>284</v>
      </c>
      <c r="C33" s="122">
        <v>50</v>
      </c>
    </row>
    <row r="34" spans="2:3" ht="14.25">
      <c r="B34" s="122" t="s">
        <v>285</v>
      </c>
      <c r="C34" s="122">
        <f>P31</f>
        <v>15</v>
      </c>
    </row>
    <row r="35" spans="2:3" ht="14.25">
      <c r="B35" s="122" t="s">
        <v>286</v>
      </c>
      <c r="C35" s="122">
        <f>V31</f>
        <v>5.604166666666667</v>
      </c>
    </row>
    <row r="36" spans="2:3" ht="14.25">
      <c r="B36" s="125" t="s">
        <v>287</v>
      </c>
      <c r="C36" s="126">
        <v>-42</v>
      </c>
    </row>
    <row r="37" spans="2:3" ht="14.25">
      <c r="B37" s="125" t="s">
        <v>288</v>
      </c>
      <c r="C37" s="126">
        <v>-16</v>
      </c>
    </row>
    <row r="38" spans="2:3" ht="14.25">
      <c r="B38" s="125" t="s">
        <v>289</v>
      </c>
      <c r="C38" s="122">
        <f>SUM(C33:C37)</f>
        <v>12.604166666666671</v>
      </c>
    </row>
    <row r="40" spans="3:4" ht="14.25">
      <c r="C40" s="127">
        <f>C38/1.5</f>
        <v>8.40277777777778</v>
      </c>
      <c r="D40" s="128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148">
      <selection activeCell="C159" sqref="C159"/>
    </sheetView>
  </sheetViews>
  <sheetFormatPr defaultColWidth="8.8515625" defaultRowHeight="12.75"/>
  <cols>
    <col min="1" max="1" width="9.140625" style="184" customWidth="1"/>
    <col min="2" max="2" width="9.140625" style="21" customWidth="1"/>
    <col min="3" max="3" width="8.8515625" style="0" customWidth="1"/>
    <col min="4" max="4" width="10.8515625" style="0" customWidth="1"/>
    <col min="5" max="5" width="22.140625" style="0" customWidth="1"/>
    <col min="6" max="6" width="23.421875" style="0" customWidth="1"/>
    <col min="7" max="7" width="33.140625" style="0" bestFit="1" customWidth="1"/>
    <col min="8" max="9" width="8.8515625" style="0" customWidth="1"/>
    <col min="10" max="10" width="9.28125" style="0" bestFit="1" customWidth="1"/>
  </cols>
  <sheetData>
    <row r="1" spans="1:10" ht="12">
      <c r="A1" s="184" t="s">
        <v>378</v>
      </c>
      <c r="B1" s="21" t="s">
        <v>379</v>
      </c>
      <c r="C1" t="s">
        <v>537</v>
      </c>
      <c r="D1" s="185" t="s">
        <v>97</v>
      </c>
      <c r="E1" t="s">
        <v>538</v>
      </c>
      <c r="F1" t="s">
        <v>539</v>
      </c>
      <c r="G1" s="185" t="s">
        <v>98</v>
      </c>
      <c r="H1" t="s">
        <v>383</v>
      </c>
      <c r="I1" s="185" t="s">
        <v>99</v>
      </c>
      <c r="J1" s="185" t="s">
        <v>100</v>
      </c>
    </row>
    <row r="2" spans="1:10" ht="12">
      <c r="A2" s="184">
        <v>42167</v>
      </c>
      <c r="B2" s="21">
        <v>0.6979166666666666</v>
      </c>
      <c r="C2">
        <v>5</v>
      </c>
      <c r="E2" t="s">
        <v>354</v>
      </c>
      <c r="G2" t="s">
        <v>351</v>
      </c>
      <c r="H2" s="186" t="s">
        <v>384</v>
      </c>
      <c r="I2" s="186" t="s">
        <v>385</v>
      </c>
      <c r="J2" s="186" t="s">
        <v>105</v>
      </c>
    </row>
    <row r="3" spans="1:10" ht="12">
      <c r="A3" s="184">
        <v>42167</v>
      </c>
      <c r="B3" s="21">
        <v>0.6979166666666666</v>
      </c>
      <c r="C3">
        <v>6</v>
      </c>
      <c r="E3" t="s">
        <v>195</v>
      </c>
      <c r="G3" t="s">
        <v>355</v>
      </c>
      <c r="H3" s="186" t="s">
        <v>413</v>
      </c>
      <c r="I3" s="186" t="s">
        <v>385</v>
      </c>
      <c r="J3" s="186" t="s">
        <v>105</v>
      </c>
    </row>
    <row r="4" spans="1:10" ht="12">
      <c r="A4" s="184">
        <v>42167</v>
      </c>
      <c r="B4" s="21">
        <v>0.6979166666666666</v>
      </c>
      <c r="C4">
        <v>7</v>
      </c>
      <c r="E4" t="s">
        <v>212</v>
      </c>
      <c r="G4" t="s">
        <v>213</v>
      </c>
      <c r="H4" s="186" t="s">
        <v>384</v>
      </c>
      <c r="I4" s="186" t="s">
        <v>385</v>
      </c>
      <c r="J4" s="186" t="s">
        <v>112</v>
      </c>
    </row>
    <row r="5" spans="1:10" ht="12">
      <c r="A5" s="184">
        <v>42167</v>
      </c>
      <c r="B5" s="21">
        <v>0.6979166666666666</v>
      </c>
      <c r="C5">
        <v>8</v>
      </c>
      <c r="E5" t="s">
        <v>123</v>
      </c>
      <c r="G5" t="s">
        <v>124</v>
      </c>
      <c r="H5" s="188" t="s">
        <v>384</v>
      </c>
      <c r="I5" s="215" t="s">
        <v>104</v>
      </c>
      <c r="J5" s="186" t="s">
        <v>105</v>
      </c>
    </row>
    <row r="6" spans="1:10" ht="12">
      <c r="A6" s="184">
        <v>42167</v>
      </c>
      <c r="B6" s="21">
        <v>0.6979166666666666</v>
      </c>
      <c r="C6">
        <v>11</v>
      </c>
      <c r="E6" t="s">
        <v>243</v>
      </c>
      <c r="G6" t="s">
        <v>551</v>
      </c>
      <c r="H6" s="188" t="s">
        <v>384</v>
      </c>
      <c r="I6" s="215" t="s">
        <v>385</v>
      </c>
      <c r="J6" s="186" t="s">
        <v>102</v>
      </c>
    </row>
    <row r="7" spans="1:10" ht="12">
      <c r="A7" s="184">
        <v>42167</v>
      </c>
      <c r="B7" s="21">
        <v>0.7083333333333334</v>
      </c>
      <c r="C7">
        <v>1</v>
      </c>
      <c r="E7" t="s">
        <v>35</v>
      </c>
      <c r="G7" t="s">
        <v>227</v>
      </c>
      <c r="H7" s="186" t="s">
        <v>385</v>
      </c>
      <c r="I7" s="186" t="s">
        <v>385</v>
      </c>
      <c r="J7" s="186" t="s">
        <v>113</v>
      </c>
    </row>
    <row r="8" spans="1:10" ht="12">
      <c r="A8" s="184">
        <v>42167</v>
      </c>
      <c r="B8" s="21">
        <v>0.7083333333333334</v>
      </c>
      <c r="C8">
        <v>2</v>
      </c>
      <c r="E8" t="s">
        <v>69</v>
      </c>
      <c r="G8" t="s">
        <v>220</v>
      </c>
      <c r="H8" s="188" t="s">
        <v>384</v>
      </c>
      <c r="I8" s="215" t="s">
        <v>385</v>
      </c>
      <c r="J8" s="186" t="s">
        <v>114</v>
      </c>
    </row>
    <row r="9" spans="1:10" ht="12">
      <c r="A9" s="184">
        <v>42167</v>
      </c>
      <c r="B9" s="21">
        <v>0.7083333333333334</v>
      </c>
      <c r="C9">
        <v>3</v>
      </c>
      <c r="E9" t="s">
        <v>250</v>
      </c>
      <c r="G9" t="s">
        <v>94</v>
      </c>
      <c r="H9" s="188" t="s">
        <v>384</v>
      </c>
      <c r="I9" s="215" t="s">
        <v>385</v>
      </c>
      <c r="J9" s="186" t="s">
        <v>115</v>
      </c>
    </row>
    <row r="10" spans="1:10" ht="12">
      <c r="A10" s="184">
        <v>42167</v>
      </c>
      <c r="B10" s="21">
        <v>0.7083333333333334</v>
      </c>
      <c r="C10">
        <v>4</v>
      </c>
      <c r="E10" t="s">
        <v>230</v>
      </c>
      <c r="G10" t="s">
        <v>233</v>
      </c>
      <c r="H10" s="188" t="s">
        <v>384</v>
      </c>
      <c r="I10" s="215" t="s">
        <v>385</v>
      </c>
      <c r="J10" s="186" t="s">
        <v>101</v>
      </c>
    </row>
    <row r="11" spans="1:10" ht="12">
      <c r="A11" s="184">
        <v>42167</v>
      </c>
      <c r="B11" s="21">
        <v>0.7083333333333334</v>
      </c>
      <c r="C11">
        <v>9</v>
      </c>
      <c r="E11" t="s">
        <v>270</v>
      </c>
      <c r="G11" t="s">
        <v>271</v>
      </c>
      <c r="H11" s="185" t="s">
        <v>384</v>
      </c>
      <c r="I11" s="185" t="s">
        <v>385</v>
      </c>
      <c r="J11" s="185" t="s">
        <v>106</v>
      </c>
    </row>
    <row r="12" spans="1:10" ht="12">
      <c r="A12" s="184">
        <v>42167</v>
      </c>
      <c r="B12" s="21">
        <v>0.7083333333333334</v>
      </c>
      <c r="C12">
        <v>10</v>
      </c>
      <c r="E12" t="s">
        <v>295</v>
      </c>
      <c r="G12" t="s">
        <v>296</v>
      </c>
      <c r="H12" s="185" t="s">
        <v>385</v>
      </c>
      <c r="I12" s="185" t="s">
        <v>385</v>
      </c>
      <c r="J12" s="185" t="s">
        <v>108</v>
      </c>
    </row>
    <row r="13" spans="1:10" ht="12">
      <c r="A13" s="184">
        <v>42167</v>
      </c>
      <c r="B13" s="21">
        <v>0.75</v>
      </c>
      <c r="C13">
        <v>6</v>
      </c>
      <c r="E13" t="s">
        <v>549</v>
      </c>
      <c r="G13" t="s">
        <v>204</v>
      </c>
      <c r="H13" s="186" t="s">
        <v>385</v>
      </c>
      <c r="I13" s="186" t="s">
        <v>385</v>
      </c>
      <c r="J13" s="186" t="s">
        <v>111</v>
      </c>
    </row>
    <row r="14" spans="1:10" ht="12">
      <c r="A14" s="184">
        <v>42167</v>
      </c>
      <c r="B14" s="21">
        <v>0.75</v>
      </c>
      <c r="C14">
        <v>7</v>
      </c>
      <c r="E14" t="s">
        <v>216</v>
      </c>
      <c r="G14" t="s">
        <v>217</v>
      </c>
      <c r="H14" s="186" t="s">
        <v>385</v>
      </c>
      <c r="I14" s="186" t="s">
        <v>385</v>
      </c>
      <c r="J14" s="186" t="s">
        <v>112</v>
      </c>
    </row>
    <row r="15" spans="1:10" ht="12">
      <c r="A15" s="184">
        <v>42167</v>
      </c>
      <c r="B15" s="21">
        <v>0.75</v>
      </c>
      <c r="C15">
        <v>8</v>
      </c>
      <c r="E15" t="s">
        <v>131</v>
      </c>
      <c r="G15" t="s">
        <v>58</v>
      </c>
      <c r="H15" s="188" t="s">
        <v>385</v>
      </c>
      <c r="I15" s="215" t="s">
        <v>104</v>
      </c>
      <c r="J15" s="186" t="s">
        <v>105</v>
      </c>
    </row>
    <row r="16" spans="1:10" ht="12">
      <c r="A16" s="184">
        <v>42167</v>
      </c>
      <c r="B16" s="21">
        <v>0.75</v>
      </c>
      <c r="C16">
        <v>11</v>
      </c>
      <c r="E16" t="s">
        <v>248</v>
      </c>
      <c r="G16" t="s">
        <v>244</v>
      </c>
      <c r="H16" s="188" t="s">
        <v>385</v>
      </c>
      <c r="I16" s="215" t="s">
        <v>385</v>
      </c>
      <c r="J16" s="186" t="s">
        <v>102</v>
      </c>
    </row>
    <row r="17" spans="1:10" ht="12">
      <c r="A17" s="184">
        <v>42167</v>
      </c>
      <c r="B17" s="21">
        <v>0.7534722222222222</v>
      </c>
      <c r="C17">
        <v>9</v>
      </c>
      <c r="E17" t="s">
        <v>298</v>
      </c>
      <c r="G17" t="s">
        <v>299</v>
      </c>
      <c r="H17" s="185" t="s">
        <v>384</v>
      </c>
      <c r="I17" s="185" t="s">
        <v>385</v>
      </c>
      <c r="J17" s="185" t="s">
        <v>110</v>
      </c>
    </row>
    <row r="18" spans="1:10" ht="12.75" thickBot="1">
      <c r="A18" s="184">
        <v>42167</v>
      </c>
      <c r="B18" s="21">
        <v>0.7534722222222222</v>
      </c>
      <c r="C18">
        <v>10</v>
      </c>
      <c r="E18" t="s">
        <v>309</v>
      </c>
      <c r="G18" t="s">
        <v>310</v>
      </c>
      <c r="H18" s="188" t="s">
        <v>385</v>
      </c>
      <c r="I18" s="215" t="s">
        <v>104</v>
      </c>
      <c r="J18" s="186" t="s">
        <v>116</v>
      </c>
    </row>
    <row r="19" spans="1:13" ht="12.75" thickTop="1">
      <c r="A19" s="220">
        <v>42167</v>
      </c>
      <c r="B19" s="221">
        <v>0.7604166666666666</v>
      </c>
      <c r="C19" s="222">
        <v>1</v>
      </c>
      <c r="D19" s="222"/>
      <c r="E19" s="222" t="s">
        <v>164</v>
      </c>
      <c r="F19" s="222"/>
      <c r="G19" s="222" t="s">
        <v>165</v>
      </c>
      <c r="H19" s="222" t="s">
        <v>400</v>
      </c>
      <c r="I19" s="226" t="s">
        <v>104</v>
      </c>
      <c r="J19" s="223" t="s">
        <v>103</v>
      </c>
      <c r="K19" s="222"/>
      <c r="L19" s="222"/>
      <c r="M19" s="222"/>
    </row>
    <row r="20" spans="1:10" ht="12">
      <c r="A20" s="184">
        <v>42167</v>
      </c>
      <c r="B20" s="21">
        <v>0.7604166666666666</v>
      </c>
      <c r="C20">
        <v>2</v>
      </c>
      <c r="E20" t="s">
        <v>160</v>
      </c>
      <c r="G20" t="s">
        <v>161</v>
      </c>
      <c r="H20" t="s">
        <v>399</v>
      </c>
      <c r="I20" s="215" t="s">
        <v>104</v>
      </c>
      <c r="J20" s="186" t="s">
        <v>103</v>
      </c>
    </row>
    <row r="21" spans="1:10" ht="12">
      <c r="A21" s="184">
        <v>42167</v>
      </c>
      <c r="B21" s="21">
        <v>0.7604166666666666</v>
      </c>
      <c r="C21">
        <v>3</v>
      </c>
      <c r="E21" t="s">
        <v>252</v>
      </c>
      <c r="G21" t="s">
        <v>253</v>
      </c>
      <c r="H21" s="188" t="s">
        <v>384</v>
      </c>
      <c r="I21" s="215" t="s">
        <v>385</v>
      </c>
      <c r="J21" s="186" t="s">
        <v>115</v>
      </c>
    </row>
    <row r="22" spans="1:10" ht="12">
      <c r="A22" s="184">
        <v>42167</v>
      </c>
      <c r="B22" s="21">
        <v>0.7604166666666666</v>
      </c>
      <c r="C22">
        <v>4</v>
      </c>
      <c r="E22" t="s">
        <v>238</v>
      </c>
      <c r="G22" t="s">
        <v>235</v>
      </c>
      <c r="H22" s="188" t="s">
        <v>385</v>
      </c>
      <c r="I22" s="215" t="s">
        <v>385</v>
      </c>
      <c r="J22" s="186" t="s">
        <v>101</v>
      </c>
    </row>
    <row r="23" spans="1:10" ht="12">
      <c r="A23" s="184">
        <v>42167</v>
      </c>
      <c r="B23" s="21">
        <v>0.7986111111111112</v>
      </c>
      <c r="C23">
        <v>9</v>
      </c>
      <c r="E23" t="s">
        <v>274</v>
      </c>
      <c r="G23" t="s">
        <v>275</v>
      </c>
      <c r="H23" s="185" t="s">
        <v>385</v>
      </c>
      <c r="I23" s="185" t="s">
        <v>385</v>
      </c>
      <c r="J23" s="185" t="s">
        <v>106</v>
      </c>
    </row>
    <row r="24" spans="1:10" ht="12">
      <c r="A24" s="184">
        <v>42167</v>
      </c>
      <c r="B24" s="21">
        <v>0.7986111111111112</v>
      </c>
      <c r="C24">
        <v>10</v>
      </c>
      <c r="E24" t="s">
        <v>306</v>
      </c>
      <c r="F24" s="187"/>
      <c r="G24" t="s">
        <v>308</v>
      </c>
      <c r="H24" s="188" t="s">
        <v>384</v>
      </c>
      <c r="I24" s="215" t="s">
        <v>104</v>
      </c>
      <c r="J24" s="186" t="s">
        <v>116</v>
      </c>
    </row>
    <row r="25" spans="1:10" ht="12">
      <c r="A25" s="184">
        <v>42167</v>
      </c>
      <c r="B25" s="21">
        <v>0.8020833333333334</v>
      </c>
      <c r="C25">
        <v>5</v>
      </c>
      <c r="E25" t="s">
        <v>348</v>
      </c>
      <c r="G25" t="s">
        <v>350</v>
      </c>
      <c r="H25" s="225" t="s">
        <v>384</v>
      </c>
      <c r="I25" s="186" t="s">
        <v>385</v>
      </c>
      <c r="J25" s="186" t="s">
        <v>105</v>
      </c>
    </row>
    <row r="26" spans="1:10" ht="12">
      <c r="A26" s="184">
        <v>42167</v>
      </c>
      <c r="B26" s="21">
        <v>0.8020833333333334</v>
      </c>
      <c r="C26">
        <v>6</v>
      </c>
      <c r="E26" t="s">
        <v>353</v>
      </c>
      <c r="G26" t="s">
        <v>197</v>
      </c>
      <c r="H26" s="186" t="s">
        <v>385</v>
      </c>
      <c r="I26" s="186" t="s">
        <v>385</v>
      </c>
      <c r="J26" s="186" t="s">
        <v>105</v>
      </c>
    </row>
    <row r="27" spans="1:10" ht="12">
      <c r="A27" s="184">
        <v>42167</v>
      </c>
      <c r="B27" s="21">
        <v>0.8020833333333334</v>
      </c>
      <c r="C27">
        <v>7</v>
      </c>
      <c r="E27" s="216" t="s">
        <v>140</v>
      </c>
      <c r="F27" s="216"/>
      <c r="G27" s="216" t="s">
        <v>545</v>
      </c>
      <c r="H27" s="188" t="s">
        <v>385</v>
      </c>
      <c r="I27" s="215" t="s">
        <v>104</v>
      </c>
      <c r="J27" s="186" t="s">
        <v>105</v>
      </c>
    </row>
    <row r="28" spans="1:10" ht="12">
      <c r="A28" s="184">
        <v>42167</v>
      </c>
      <c r="B28" s="21">
        <v>0.8020833333333334</v>
      </c>
      <c r="C28">
        <v>8</v>
      </c>
      <c r="E28" t="s">
        <v>148</v>
      </c>
      <c r="G28" t="s">
        <v>21</v>
      </c>
      <c r="H28" s="188" t="s">
        <v>385</v>
      </c>
      <c r="I28" s="215" t="s">
        <v>104</v>
      </c>
      <c r="J28" s="186" t="s">
        <v>112</v>
      </c>
    </row>
    <row r="29" spans="1:10" ht="12">
      <c r="A29" s="184">
        <v>42167</v>
      </c>
      <c r="B29" s="21">
        <v>0.8020833333333334</v>
      </c>
      <c r="C29">
        <v>11</v>
      </c>
      <c r="E29" t="s">
        <v>245</v>
      </c>
      <c r="G29" t="s">
        <v>246</v>
      </c>
      <c r="H29" s="188" t="s">
        <v>385</v>
      </c>
      <c r="I29" s="215" t="s">
        <v>385</v>
      </c>
      <c r="J29" s="186" t="s">
        <v>102</v>
      </c>
    </row>
    <row r="30" spans="1:10" ht="12">
      <c r="A30" s="184">
        <v>42167</v>
      </c>
      <c r="B30" s="21">
        <v>0.8125</v>
      </c>
      <c r="C30">
        <v>1</v>
      </c>
      <c r="E30" t="s">
        <v>219</v>
      </c>
      <c r="G30" t="s">
        <v>353</v>
      </c>
      <c r="H30" s="188" t="s">
        <v>384</v>
      </c>
      <c r="I30" s="215" t="s">
        <v>385</v>
      </c>
      <c r="J30" s="186" t="s">
        <v>114</v>
      </c>
    </row>
    <row r="31" spans="1:10" ht="12">
      <c r="A31" s="184">
        <v>42167</v>
      </c>
      <c r="B31" s="21">
        <v>0.8125</v>
      </c>
      <c r="C31">
        <v>2</v>
      </c>
      <c r="E31" t="s">
        <v>174</v>
      </c>
      <c r="G31" t="s">
        <v>176</v>
      </c>
      <c r="H31" t="s">
        <v>385</v>
      </c>
      <c r="I31" s="215" t="s">
        <v>104</v>
      </c>
      <c r="J31" s="186" t="s">
        <v>101</v>
      </c>
    </row>
    <row r="32" spans="1:10" ht="12">
      <c r="A32" s="184">
        <v>42167</v>
      </c>
      <c r="B32" s="21">
        <v>0.8125</v>
      </c>
      <c r="C32">
        <v>3</v>
      </c>
      <c r="E32" t="s">
        <v>54</v>
      </c>
      <c r="G32" t="s">
        <v>158</v>
      </c>
      <c r="H32" t="s">
        <v>400</v>
      </c>
      <c r="I32" s="215" t="s">
        <v>104</v>
      </c>
      <c r="J32" s="186" t="s">
        <v>103</v>
      </c>
    </row>
    <row r="33" spans="1:10" ht="12">
      <c r="A33" s="184">
        <v>42167</v>
      </c>
      <c r="B33" s="21">
        <v>0.8125</v>
      </c>
      <c r="C33">
        <v>4</v>
      </c>
      <c r="E33" t="s">
        <v>190</v>
      </c>
      <c r="G33" t="s">
        <v>44</v>
      </c>
      <c r="H33" t="s">
        <v>384</v>
      </c>
      <c r="I33" s="215" t="s">
        <v>104</v>
      </c>
      <c r="J33" s="186" t="s">
        <v>118</v>
      </c>
    </row>
    <row r="34" spans="1:10" ht="12">
      <c r="A34" s="184">
        <v>42167</v>
      </c>
      <c r="B34" s="21">
        <v>0.84375</v>
      </c>
      <c r="C34">
        <v>9</v>
      </c>
      <c r="E34" t="s">
        <v>302</v>
      </c>
      <c r="G34" t="s">
        <v>301</v>
      </c>
      <c r="H34" s="185" t="s">
        <v>385</v>
      </c>
      <c r="I34" s="185" t="s">
        <v>385</v>
      </c>
      <c r="J34" s="185" t="s">
        <v>110</v>
      </c>
    </row>
    <row r="35" spans="1:10" ht="12">
      <c r="A35" s="184">
        <v>42167</v>
      </c>
      <c r="B35" s="21">
        <v>0.84375</v>
      </c>
      <c r="C35">
        <v>10</v>
      </c>
      <c r="E35" t="s">
        <v>292</v>
      </c>
      <c r="G35" t="s">
        <v>293</v>
      </c>
      <c r="H35" s="185" t="s">
        <v>384</v>
      </c>
      <c r="I35" s="185" t="s">
        <v>385</v>
      </c>
      <c r="J35" s="185" t="s">
        <v>108</v>
      </c>
    </row>
    <row r="36" spans="1:10" ht="12">
      <c r="A36" s="184">
        <v>42167</v>
      </c>
      <c r="B36" s="21">
        <v>0.8541666666666666</v>
      </c>
      <c r="C36">
        <v>11</v>
      </c>
      <c r="E36" t="s">
        <v>241</v>
      </c>
      <c r="G36" t="s">
        <v>242</v>
      </c>
      <c r="H36" s="188" t="s">
        <v>384</v>
      </c>
      <c r="I36" s="215" t="s">
        <v>385</v>
      </c>
      <c r="J36" s="186" t="s">
        <v>102</v>
      </c>
    </row>
    <row r="37" spans="1:10" ht="12">
      <c r="A37" s="184">
        <v>42167</v>
      </c>
      <c r="B37" s="21">
        <v>0.8645833333333334</v>
      </c>
      <c r="C37">
        <v>1</v>
      </c>
      <c r="E37" t="s">
        <v>43</v>
      </c>
      <c r="G37" t="s">
        <v>181</v>
      </c>
      <c r="H37" t="s">
        <v>384</v>
      </c>
      <c r="I37" s="215" t="s">
        <v>104</v>
      </c>
      <c r="J37" s="186" t="s">
        <v>102</v>
      </c>
    </row>
    <row r="38" spans="1:10" ht="12">
      <c r="A38" s="184">
        <v>42167</v>
      </c>
      <c r="B38" s="21">
        <v>0.8645833333333334</v>
      </c>
      <c r="C38">
        <v>2</v>
      </c>
      <c r="E38" t="s">
        <v>182</v>
      </c>
      <c r="G38" t="s">
        <v>184</v>
      </c>
      <c r="H38" t="s">
        <v>385</v>
      </c>
      <c r="I38" s="215" t="s">
        <v>104</v>
      </c>
      <c r="J38" s="186" t="s">
        <v>102</v>
      </c>
    </row>
    <row r="39" spans="1:10" ht="12">
      <c r="A39" s="184">
        <v>42167</v>
      </c>
      <c r="B39" s="214">
        <v>0.8645833333333334</v>
      </c>
      <c r="C39" s="216">
        <v>3</v>
      </c>
      <c r="E39" t="s">
        <v>353</v>
      </c>
      <c r="G39" t="s">
        <v>551</v>
      </c>
      <c r="H39" s="188" t="s">
        <v>384</v>
      </c>
      <c r="I39" s="215" t="s">
        <v>385</v>
      </c>
      <c r="J39" s="186" t="s">
        <v>102</v>
      </c>
    </row>
    <row r="40" spans="1:10" ht="12">
      <c r="A40" s="184">
        <v>42167</v>
      </c>
      <c r="B40" s="21">
        <v>0.8645833333333334</v>
      </c>
      <c r="C40">
        <v>4</v>
      </c>
      <c r="E40" t="s">
        <v>255</v>
      </c>
      <c r="G40" t="s">
        <v>256</v>
      </c>
      <c r="H40" s="188" t="s">
        <v>385</v>
      </c>
      <c r="I40" s="215" t="s">
        <v>385</v>
      </c>
      <c r="J40" s="186" t="s">
        <v>115</v>
      </c>
    </row>
    <row r="41" spans="1:10" ht="12">
      <c r="A41" s="184">
        <v>42168</v>
      </c>
      <c r="B41" s="21">
        <v>0.3333333333333333</v>
      </c>
      <c r="C41">
        <v>1</v>
      </c>
      <c r="E41" t="s">
        <v>146</v>
      </c>
      <c r="G41" t="s">
        <v>150</v>
      </c>
      <c r="H41" s="188" t="s">
        <v>384</v>
      </c>
      <c r="I41" s="215" t="s">
        <v>104</v>
      </c>
      <c r="J41" s="186" t="s">
        <v>111</v>
      </c>
    </row>
    <row r="42" spans="1:10" ht="12">
      <c r="A42" s="184">
        <v>42168</v>
      </c>
      <c r="B42" s="21">
        <v>0.3333333333333333</v>
      </c>
      <c r="C42">
        <v>2</v>
      </c>
      <c r="E42" t="s">
        <v>199</v>
      </c>
      <c r="G42" t="s">
        <v>201</v>
      </c>
      <c r="H42" s="186" t="s">
        <v>384</v>
      </c>
      <c r="I42" s="186" t="s">
        <v>385</v>
      </c>
      <c r="J42" s="186" t="s">
        <v>111</v>
      </c>
    </row>
    <row r="43" spans="1:10" ht="12">
      <c r="A43" s="184">
        <v>42168</v>
      </c>
      <c r="B43" s="21">
        <v>0.3333333333333333</v>
      </c>
      <c r="C43">
        <v>3</v>
      </c>
      <c r="E43" t="s">
        <v>514</v>
      </c>
      <c r="G43" t="s">
        <v>39</v>
      </c>
      <c r="H43" t="s">
        <v>399</v>
      </c>
      <c r="I43" s="215" t="s">
        <v>104</v>
      </c>
      <c r="J43" s="186" t="s">
        <v>103</v>
      </c>
    </row>
    <row r="44" spans="1:10" ht="12">
      <c r="A44" s="184">
        <v>42168</v>
      </c>
      <c r="B44" s="21">
        <v>0.3333333333333333</v>
      </c>
      <c r="C44">
        <v>4</v>
      </c>
      <c r="E44" s="216" t="s">
        <v>548</v>
      </c>
      <c r="G44" t="s">
        <v>145</v>
      </c>
      <c r="H44" s="188" t="s">
        <v>385</v>
      </c>
      <c r="I44" s="215" t="s">
        <v>104</v>
      </c>
      <c r="J44" s="186" t="s">
        <v>111</v>
      </c>
    </row>
    <row r="45" spans="1:10" ht="12">
      <c r="A45" s="184">
        <v>42168</v>
      </c>
      <c r="B45" s="21">
        <v>0.3333333333333333</v>
      </c>
      <c r="C45">
        <v>11</v>
      </c>
      <c r="E45" t="s">
        <v>353</v>
      </c>
      <c r="G45" t="s">
        <v>520</v>
      </c>
      <c r="H45" t="s">
        <v>384</v>
      </c>
      <c r="I45" s="215" t="s">
        <v>104</v>
      </c>
      <c r="J45" s="186" t="s">
        <v>101</v>
      </c>
    </row>
    <row r="46" spans="1:10" ht="12">
      <c r="A46" s="184">
        <v>42168</v>
      </c>
      <c r="B46" s="21">
        <v>0.3333333333333333</v>
      </c>
      <c r="C46" t="s">
        <v>317</v>
      </c>
      <c r="E46" t="s">
        <v>273</v>
      </c>
      <c r="G46" t="s">
        <v>272</v>
      </c>
      <c r="H46" s="185" t="s">
        <v>384</v>
      </c>
      <c r="I46" s="185" t="s">
        <v>385</v>
      </c>
      <c r="J46" s="185" t="s">
        <v>106</v>
      </c>
    </row>
    <row r="47" spans="1:10" ht="12">
      <c r="A47" s="184">
        <v>42168</v>
      </c>
      <c r="B47" s="21">
        <v>0.3333333333333333</v>
      </c>
      <c r="C47" t="s">
        <v>279</v>
      </c>
      <c r="E47" t="s">
        <v>170</v>
      </c>
      <c r="G47" t="s">
        <v>172</v>
      </c>
      <c r="H47" t="s">
        <v>384</v>
      </c>
      <c r="I47" s="215" t="s">
        <v>104</v>
      </c>
      <c r="J47" s="186" t="s">
        <v>101</v>
      </c>
    </row>
    <row r="48" spans="1:10" ht="12">
      <c r="A48" s="184">
        <v>42168</v>
      </c>
      <c r="B48" s="21">
        <v>0.3333333333333333</v>
      </c>
      <c r="C48" t="s">
        <v>280</v>
      </c>
      <c r="E48" t="s">
        <v>223</v>
      </c>
      <c r="G48" t="s">
        <v>34</v>
      </c>
      <c r="H48" s="186" t="s">
        <v>384</v>
      </c>
      <c r="I48" s="186" t="s">
        <v>385</v>
      </c>
      <c r="J48" s="186" t="s">
        <v>113</v>
      </c>
    </row>
    <row r="49" spans="1:10" ht="12">
      <c r="A49" s="184">
        <v>42168</v>
      </c>
      <c r="B49" s="21">
        <v>0.34375</v>
      </c>
      <c r="C49">
        <v>5</v>
      </c>
      <c r="E49" t="s">
        <v>140</v>
      </c>
      <c r="G49" t="s">
        <v>136</v>
      </c>
      <c r="H49" s="188" t="s">
        <v>413</v>
      </c>
      <c r="I49" s="215" t="s">
        <v>104</v>
      </c>
      <c r="J49" s="186" t="s">
        <v>105</v>
      </c>
    </row>
    <row r="50" spans="1:10" ht="12">
      <c r="A50" s="184">
        <v>42168</v>
      </c>
      <c r="B50" s="21">
        <v>0.34375</v>
      </c>
      <c r="C50">
        <v>6</v>
      </c>
      <c r="E50" t="s">
        <v>269</v>
      </c>
      <c r="G50" t="s">
        <v>124</v>
      </c>
      <c r="H50" s="188" t="s">
        <v>384</v>
      </c>
      <c r="I50" s="215" t="s">
        <v>104</v>
      </c>
      <c r="J50" s="186" t="s">
        <v>105</v>
      </c>
    </row>
    <row r="51" spans="1:10" ht="12">
      <c r="A51" s="184">
        <v>42168</v>
      </c>
      <c r="B51" s="21">
        <v>0.34375</v>
      </c>
      <c r="C51">
        <v>7</v>
      </c>
      <c r="E51" t="s">
        <v>137</v>
      </c>
      <c r="G51" t="s">
        <v>138</v>
      </c>
      <c r="H51" s="188" t="s">
        <v>413</v>
      </c>
      <c r="I51" s="215" t="s">
        <v>104</v>
      </c>
      <c r="J51" s="186" t="s">
        <v>105</v>
      </c>
    </row>
    <row r="52" spans="1:10" ht="12">
      <c r="A52" s="184">
        <v>42168</v>
      </c>
      <c r="B52" s="21">
        <v>0.34375</v>
      </c>
      <c r="C52">
        <v>9</v>
      </c>
      <c r="E52" t="s">
        <v>431</v>
      </c>
      <c r="G52" t="s">
        <v>295</v>
      </c>
      <c r="H52" s="185" t="s">
        <v>385</v>
      </c>
      <c r="I52" s="185" t="s">
        <v>385</v>
      </c>
      <c r="J52" s="185" t="s">
        <v>108</v>
      </c>
    </row>
    <row r="53" spans="1:10" ht="12">
      <c r="A53" s="184">
        <v>42168</v>
      </c>
      <c r="B53" s="21">
        <v>0.34375</v>
      </c>
      <c r="C53">
        <v>10</v>
      </c>
      <c r="E53" t="s">
        <v>298</v>
      </c>
      <c r="G53" t="s">
        <v>300</v>
      </c>
      <c r="H53" s="185" t="s">
        <v>384</v>
      </c>
      <c r="I53" s="185" t="s">
        <v>385</v>
      </c>
      <c r="J53" s="185" t="s">
        <v>110</v>
      </c>
    </row>
    <row r="54" spans="1:10" ht="12">
      <c r="A54" s="184">
        <v>42168</v>
      </c>
      <c r="B54" s="21">
        <v>0.34375</v>
      </c>
      <c r="C54" t="s">
        <v>57</v>
      </c>
      <c r="E54" t="s">
        <v>543</v>
      </c>
      <c r="G54" t="s">
        <v>38</v>
      </c>
      <c r="H54" s="188" t="s">
        <v>385</v>
      </c>
      <c r="I54" s="215" t="s">
        <v>104</v>
      </c>
      <c r="J54" s="186" t="s">
        <v>111</v>
      </c>
    </row>
    <row r="55" spans="1:10" ht="12">
      <c r="A55" s="184">
        <v>42168</v>
      </c>
      <c r="B55" s="21">
        <v>0.3541666666666667</v>
      </c>
      <c r="C55" t="s">
        <v>281</v>
      </c>
      <c r="E55" t="s">
        <v>94</v>
      </c>
      <c r="G55" t="s">
        <v>252</v>
      </c>
      <c r="H55" s="188" t="s">
        <v>384</v>
      </c>
      <c r="I55" s="215" t="s">
        <v>385</v>
      </c>
      <c r="J55" s="186" t="s">
        <v>115</v>
      </c>
    </row>
    <row r="56" spans="1:10" ht="12">
      <c r="A56" s="184">
        <v>42168</v>
      </c>
      <c r="B56" s="21">
        <v>0.37847222222222227</v>
      </c>
      <c r="C56" t="s">
        <v>317</v>
      </c>
      <c r="E56" t="s">
        <v>277</v>
      </c>
      <c r="G56" t="s">
        <v>276</v>
      </c>
      <c r="H56" s="185" t="s">
        <v>385</v>
      </c>
      <c r="I56" s="185" t="s">
        <v>385</v>
      </c>
      <c r="J56" s="185" t="s">
        <v>106</v>
      </c>
    </row>
    <row r="57" spans="1:10" ht="12">
      <c r="A57" s="184">
        <v>42168</v>
      </c>
      <c r="B57" s="21">
        <v>0.3854166666666667</v>
      </c>
      <c r="C57">
        <v>1</v>
      </c>
      <c r="E57" t="s">
        <v>202</v>
      </c>
      <c r="G57" t="s">
        <v>34</v>
      </c>
      <c r="H57" s="186" t="s">
        <v>384</v>
      </c>
      <c r="I57" s="186" t="s">
        <v>385</v>
      </c>
      <c r="J57" s="186" t="s">
        <v>111</v>
      </c>
    </row>
    <row r="58" spans="1:10" ht="12">
      <c r="A58" s="184">
        <v>42168</v>
      </c>
      <c r="B58" s="21">
        <v>0.3854166666666667</v>
      </c>
      <c r="C58">
        <v>2</v>
      </c>
      <c r="E58" t="s">
        <v>201</v>
      </c>
      <c r="G58" t="s">
        <v>142</v>
      </c>
      <c r="H58" s="188" t="s">
        <v>384</v>
      </c>
      <c r="I58" s="215" t="s">
        <v>104</v>
      </c>
      <c r="J58" s="186" t="s">
        <v>111</v>
      </c>
    </row>
    <row r="59" spans="1:10" ht="12">
      <c r="A59" s="184">
        <v>42168</v>
      </c>
      <c r="B59" s="21">
        <v>0.3854166666666667</v>
      </c>
      <c r="C59">
        <v>3</v>
      </c>
      <c r="E59" t="s">
        <v>157</v>
      </c>
      <c r="G59" t="s">
        <v>160</v>
      </c>
      <c r="H59" t="s">
        <v>384</v>
      </c>
      <c r="I59" s="215" t="s">
        <v>104</v>
      </c>
      <c r="J59" s="186" t="s">
        <v>103</v>
      </c>
    </row>
    <row r="60" spans="1:10" ht="12">
      <c r="A60" s="184">
        <v>42168</v>
      </c>
      <c r="B60" s="21">
        <v>0.3854166666666667</v>
      </c>
      <c r="C60">
        <v>4</v>
      </c>
      <c r="E60" t="s">
        <v>235</v>
      </c>
      <c r="G60" t="s">
        <v>36</v>
      </c>
      <c r="H60" s="188" t="s">
        <v>385</v>
      </c>
      <c r="I60" s="215" t="s">
        <v>385</v>
      </c>
      <c r="J60" s="186" t="s">
        <v>101</v>
      </c>
    </row>
    <row r="61" spans="1:10" ht="12">
      <c r="A61" s="184">
        <v>42168</v>
      </c>
      <c r="B61" s="21">
        <v>0.3854166666666667</v>
      </c>
      <c r="C61">
        <v>11</v>
      </c>
      <c r="E61" t="s">
        <v>42</v>
      </c>
      <c r="G61" t="s">
        <v>176</v>
      </c>
      <c r="H61" t="s">
        <v>385</v>
      </c>
      <c r="I61" s="215" t="s">
        <v>104</v>
      </c>
      <c r="J61" s="186" t="s">
        <v>101</v>
      </c>
    </row>
    <row r="62" spans="1:10" ht="12">
      <c r="A62" s="184">
        <v>42168</v>
      </c>
      <c r="B62" s="21">
        <v>0.3854166666666667</v>
      </c>
      <c r="C62" t="s">
        <v>279</v>
      </c>
      <c r="E62" t="s">
        <v>161</v>
      </c>
      <c r="G62" t="s">
        <v>511</v>
      </c>
      <c r="H62" t="s">
        <v>385</v>
      </c>
      <c r="I62" s="215" t="s">
        <v>104</v>
      </c>
      <c r="J62" s="186" t="s">
        <v>103</v>
      </c>
    </row>
    <row r="63" spans="1:10" ht="12">
      <c r="A63" s="184">
        <v>42168</v>
      </c>
      <c r="B63" s="21">
        <v>0.3854166666666667</v>
      </c>
      <c r="C63" t="s">
        <v>280</v>
      </c>
      <c r="E63" t="s">
        <v>253</v>
      </c>
      <c r="G63" t="s">
        <v>250</v>
      </c>
      <c r="H63" s="188" t="s">
        <v>384</v>
      </c>
      <c r="I63" s="215" t="s">
        <v>385</v>
      </c>
      <c r="J63" s="186" t="s">
        <v>115</v>
      </c>
    </row>
    <row r="64" spans="1:10" ht="12">
      <c r="A64" s="184">
        <v>42168</v>
      </c>
      <c r="B64" s="21">
        <v>0.3888888888888889</v>
      </c>
      <c r="C64">
        <v>9</v>
      </c>
      <c r="E64" t="s">
        <v>307</v>
      </c>
      <c r="G64" t="s">
        <v>308</v>
      </c>
      <c r="H64" s="188" t="s">
        <v>384</v>
      </c>
      <c r="I64" s="215" t="s">
        <v>104</v>
      </c>
      <c r="J64" s="186" t="s">
        <v>116</v>
      </c>
    </row>
    <row r="65" spans="1:10" ht="12">
      <c r="A65" s="184">
        <v>42168</v>
      </c>
      <c r="B65" s="21">
        <v>0.3888888888888889</v>
      </c>
      <c r="C65">
        <v>10</v>
      </c>
      <c r="E65" s="187" t="s">
        <v>310</v>
      </c>
      <c r="F65" s="187"/>
      <c r="G65" t="s">
        <v>431</v>
      </c>
      <c r="H65" s="188" t="s">
        <v>385</v>
      </c>
      <c r="I65" s="215" t="s">
        <v>104</v>
      </c>
      <c r="J65" s="186" t="s">
        <v>116</v>
      </c>
    </row>
    <row r="66" spans="1:10" ht="12">
      <c r="A66" s="184">
        <v>42168</v>
      </c>
      <c r="B66" s="21">
        <v>0.3958333333333333</v>
      </c>
      <c r="C66">
        <v>5</v>
      </c>
      <c r="E66" t="s">
        <v>353</v>
      </c>
      <c r="G66" t="s">
        <v>542</v>
      </c>
      <c r="H66" s="188" t="s">
        <v>384</v>
      </c>
      <c r="I66" s="215" t="s">
        <v>104</v>
      </c>
      <c r="J66" s="186" t="s">
        <v>112</v>
      </c>
    </row>
    <row r="67" spans="1:10" ht="12">
      <c r="A67" s="184">
        <v>42168</v>
      </c>
      <c r="B67" s="21">
        <v>0.3958333333333333</v>
      </c>
      <c r="C67">
        <v>6</v>
      </c>
      <c r="E67" t="s">
        <v>149</v>
      </c>
      <c r="G67" t="s">
        <v>143</v>
      </c>
      <c r="H67" s="188" t="s">
        <v>384</v>
      </c>
      <c r="I67" s="215" t="s">
        <v>104</v>
      </c>
      <c r="J67" s="186" t="s">
        <v>112</v>
      </c>
    </row>
    <row r="68" spans="1:10" ht="12">
      <c r="A68" s="184">
        <v>42168</v>
      </c>
      <c r="B68" s="21">
        <v>0.3958333333333333</v>
      </c>
      <c r="C68">
        <v>7</v>
      </c>
      <c r="E68" t="s">
        <v>126</v>
      </c>
      <c r="G68" t="s">
        <v>131</v>
      </c>
      <c r="H68" s="188" t="s">
        <v>385</v>
      </c>
      <c r="I68" s="215" t="s">
        <v>104</v>
      </c>
      <c r="J68" s="186" t="s">
        <v>105</v>
      </c>
    </row>
    <row r="69" spans="1:10" ht="12">
      <c r="A69" s="184">
        <v>42168</v>
      </c>
      <c r="B69" s="21">
        <v>0.3958333333333333</v>
      </c>
      <c r="C69" t="s">
        <v>57</v>
      </c>
      <c r="E69" t="s">
        <v>490</v>
      </c>
      <c r="G69" t="s">
        <v>190</v>
      </c>
      <c r="H69" t="s">
        <v>384</v>
      </c>
      <c r="I69" s="215" t="s">
        <v>104</v>
      </c>
      <c r="J69" s="186" t="s">
        <v>118</v>
      </c>
    </row>
    <row r="70" spans="1:10" ht="12">
      <c r="A70" s="184">
        <v>42168</v>
      </c>
      <c r="B70" s="21">
        <v>0.40625</v>
      </c>
      <c r="C70" t="s">
        <v>281</v>
      </c>
      <c r="E70" t="s">
        <v>245</v>
      </c>
      <c r="G70" t="s">
        <v>248</v>
      </c>
      <c r="H70" s="188" t="s">
        <v>385</v>
      </c>
      <c r="I70" s="215" t="s">
        <v>385</v>
      </c>
      <c r="J70" s="186" t="s">
        <v>102</v>
      </c>
    </row>
    <row r="71" spans="1:10" ht="12">
      <c r="A71" s="184">
        <v>42168</v>
      </c>
      <c r="B71" s="21">
        <v>0.4236111111111111</v>
      </c>
      <c r="C71" t="s">
        <v>317</v>
      </c>
      <c r="E71" t="s">
        <v>316</v>
      </c>
      <c r="F71" s="187"/>
      <c r="G71" t="s">
        <v>313</v>
      </c>
      <c r="H71" s="188" t="s">
        <v>413</v>
      </c>
      <c r="I71" s="215" t="s">
        <v>104</v>
      </c>
      <c r="J71" s="186" t="s">
        <v>116</v>
      </c>
    </row>
    <row r="72" spans="1:10" ht="12">
      <c r="A72" s="184">
        <v>42168</v>
      </c>
      <c r="B72" s="21">
        <v>0.43402777777777773</v>
      </c>
      <c r="C72">
        <v>9</v>
      </c>
      <c r="E72" t="s">
        <v>292</v>
      </c>
      <c r="G72" t="s">
        <v>294</v>
      </c>
      <c r="H72" s="185" t="s">
        <v>384</v>
      </c>
      <c r="I72" s="185" t="s">
        <v>385</v>
      </c>
      <c r="J72" s="185" t="s">
        <v>108</v>
      </c>
    </row>
    <row r="73" spans="1:10" ht="12">
      <c r="A73" s="184">
        <v>42168</v>
      </c>
      <c r="B73" s="21">
        <v>0.43402777777777773</v>
      </c>
      <c r="C73">
        <v>10</v>
      </c>
      <c r="E73" t="s">
        <v>109</v>
      </c>
      <c r="G73" t="s">
        <v>302</v>
      </c>
      <c r="H73" s="186" t="s">
        <v>385</v>
      </c>
      <c r="I73" s="185" t="s">
        <v>385</v>
      </c>
      <c r="J73" s="185" t="s">
        <v>110</v>
      </c>
    </row>
    <row r="74" spans="1:10" ht="12">
      <c r="A74" s="184">
        <v>42168</v>
      </c>
      <c r="B74" s="21">
        <v>0.4375</v>
      </c>
      <c r="C74">
        <v>1</v>
      </c>
      <c r="E74" s="187" t="s">
        <v>226</v>
      </c>
      <c r="F74" s="187"/>
      <c r="G74" t="s">
        <v>35</v>
      </c>
      <c r="H74" s="188" t="s">
        <v>385</v>
      </c>
      <c r="I74" s="186" t="s">
        <v>385</v>
      </c>
      <c r="J74" s="186" t="s">
        <v>113</v>
      </c>
    </row>
    <row r="75" spans="1:10" ht="12">
      <c r="A75" s="184">
        <v>42168</v>
      </c>
      <c r="B75" s="21">
        <v>0.4375</v>
      </c>
      <c r="C75">
        <v>2</v>
      </c>
      <c r="E75" s="227" t="s">
        <v>560</v>
      </c>
      <c r="F75" s="216"/>
      <c r="G75" s="216" t="s">
        <v>167</v>
      </c>
      <c r="H75" t="s">
        <v>117</v>
      </c>
      <c r="I75" s="215" t="s">
        <v>104</v>
      </c>
      <c r="J75" s="186" t="s">
        <v>103</v>
      </c>
    </row>
    <row r="76" spans="1:10" ht="12">
      <c r="A76" s="184">
        <v>42168</v>
      </c>
      <c r="B76" s="21">
        <v>0.4375</v>
      </c>
      <c r="C76">
        <v>3</v>
      </c>
      <c r="E76" t="s">
        <v>353</v>
      </c>
      <c r="F76" s="187"/>
      <c r="G76" t="s">
        <v>221</v>
      </c>
      <c r="H76" s="188" t="s">
        <v>384</v>
      </c>
      <c r="I76" s="215" t="s">
        <v>385</v>
      </c>
      <c r="J76" s="186" t="s">
        <v>114</v>
      </c>
    </row>
    <row r="77" spans="1:10" ht="12">
      <c r="A77" s="184">
        <v>42168</v>
      </c>
      <c r="B77" s="21">
        <v>0.4375</v>
      </c>
      <c r="C77">
        <v>4</v>
      </c>
      <c r="E77" t="s">
        <v>158</v>
      </c>
      <c r="G77" t="s">
        <v>164</v>
      </c>
      <c r="H77" t="s">
        <v>413</v>
      </c>
      <c r="I77" s="215" t="s">
        <v>104</v>
      </c>
      <c r="J77" s="186" t="s">
        <v>103</v>
      </c>
    </row>
    <row r="78" spans="1:10" ht="12">
      <c r="A78" s="184">
        <v>42168</v>
      </c>
      <c r="B78" s="21">
        <v>0.4375</v>
      </c>
      <c r="C78">
        <v>11</v>
      </c>
      <c r="E78" t="s">
        <v>521</v>
      </c>
      <c r="G78" t="s">
        <v>174</v>
      </c>
      <c r="H78" t="s">
        <v>385</v>
      </c>
      <c r="I78" s="215" t="s">
        <v>104</v>
      </c>
      <c r="J78" s="186" t="s">
        <v>101</v>
      </c>
    </row>
    <row r="79" spans="1:10" ht="12">
      <c r="A79" s="184">
        <v>42168</v>
      </c>
      <c r="B79" s="21">
        <v>0.4375</v>
      </c>
      <c r="C79" t="s">
        <v>279</v>
      </c>
      <c r="E79" t="s">
        <v>165</v>
      </c>
      <c r="G79" t="s">
        <v>54</v>
      </c>
      <c r="H79" t="s">
        <v>413</v>
      </c>
      <c r="I79" s="215" t="s">
        <v>104</v>
      </c>
      <c r="J79" s="186" t="s">
        <v>103</v>
      </c>
    </row>
    <row r="80" spans="1:10" ht="12">
      <c r="A80" s="184">
        <v>42168</v>
      </c>
      <c r="B80" s="21">
        <v>0.4375</v>
      </c>
      <c r="C80" t="s">
        <v>280</v>
      </c>
      <c r="E80" t="s">
        <v>244</v>
      </c>
      <c r="G80" t="s">
        <v>246</v>
      </c>
      <c r="H80" s="188" t="s">
        <v>385</v>
      </c>
      <c r="I80" s="215" t="s">
        <v>385</v>
      </c>
      <c r="J80" s="186" t="s">
        <v>102</v>
      </c>
    </row>
    <row r="81" spans="1:10" ht="12">
      <c r="A81" s="184">
        <v>42168</v>
      </c>
      <c r="B81" s="21">
        <v>0.4479166666666667</v>
      </c>
      <c r="C81">
        <v>5</v>
      </c>
      <c r="E81" t="s">
        <v>33</v>
      </c>
      <c r="G81" t="s">
        <v>195</v>
      </c>
      <c r="H81" s="186" t="s">
        <v>413</v>
      </c>
      <c r="I81" s="186" t="s">
        <v>385</v>
      </c>
      <c r="J81" s="186" t="s">
        <v>105</v>
      </c>
    </row>
    <row r="82" spans="1:10" ht="12">
      <c r="A82" s="184">
        <v>42168</v>
      </c>
      <c r="B82" s="21">
        <v>0.4479166666666667</v>
      </c>
      <c r="C82">
        <v>6</v>
      </c>
      <c r="E82" t="s">
        <v>355</v>
      </c>
      <c r="G82" t="s">
        <v>32</v>
      </c>
      <c r="H82" s="186" t="s">
        <v>413</v>
      </c>
      <c r="I82" s="186" t="s">
        <v>385</v>
      </c>
      <c r="J82" s="186" t="s">
        <v>105</v>
      </c>
    </row>
    <row r="83" spans="1:12" ht="12">
      <c r="A83" s="184">
        <v>42168</v>
      </c>
      <c r="B83" s="21">
        <v>0.4479166666666667</v>
      </c>
      <c r="C83">
        <v>7</v>
      </c>
      <c r="E83" t="s">
        <v>353</v>
      </c>
      <c r="F83" s="187"/>
      <c r="G83" t="s">
        <v>123</v>
      </c>
      <c r="H83" s="188" t="s">
        <v>384</v>
      </c>
      <c r="I83" s="215" t="s">
        <v>104</v>
      </c>
      <c r="J83" s="186" t="s">
        <v>105</v>
      </c>
      <c r="L83" s="185" t="s">
        <v>558</v>
      </c>
    </row>
    <row r="84" spans="1:10" ht="12">
      <c r="A84" s="184">
        <v>42168</v>
      </c>
      <c r="B84" s="21">
        <v>0.4479166666666667</v>
      </c>
      <c r="C84" t="s">
        <v>57</v>
      </c>
      <c r="E84" t="s">
        <v>256</v>
      </c>
      <c r="G84" t="s">
        <v>254</v>
      </c>
      <c r="H84" s="188" t="s">
        <v>385</v>
      </c>
      <c r="I84" s="215" t="s">
        <v>385</v>
      </c>
      <c r="J84" s="186" t="s">
        <v>115</v>
      </c>
    </row>
    <row r="85" spans="1:10" ht="12">
      <c r="A85" s="184">
        <v>42168</v>
      </c>
      <c r="B85" s="21">
        <v>0.4583333333333333</v>
      </c>
      <c r="C85" t="s">
        <v>281</v>
      </c>
      <c r="E85" t="s">
        <v>243</v>
      </c>
      <c r="G85" t="s">
        <v>353</v>
      </c>
      <c r="H85" s="188" t="s">
        <v>384</v>
      </c>
      <c r="I85" s="215" t="s">
        <v>385</v>
      </c>
      <c r="J85" s="186" t="s">
        <v>102</v>
      </c>
    </row>
    <row r="86" spans="1:10" ht="12">
      <c r="A86" s="184">
        <v>42168</v>
      </c>
      <c r="B86" s="21">
        <v>0.46875</v>
      </c>
      <c r="C86" t="s">
        <v>317</v>
      </c>
      <c r="E86" s="187" t="s">
        <v>309</v>
      </c>
      <c r="F86" s="187"/>
      <c r="G86" t="s">
        <v>311</v>
      </c>
      <c r="H86" s="188" t="s">
        <v>385</v>
      </c>
      <c r="I86" s="215" t="s">
        <v>104</v>
      </c>
      <c r="J86" s="186" t="s">
        <v>116</v>
      </c>
    </row>
    <row r="87" spans="1:10" ht="12">
      <c r="A87" s="184">
        <v>42168</v>
      </c>
      <c r="B87" s="21">
        <v>0.4791666666666667</v>
      </c>
      <c r="C87">
        <v>9</v>
      </c>
      <c r="E87" s="187" t="s">
        <v>315</v>
      </c>
      <c r="F87" s="187"/>
      <c r="G87" t="s">
        <v>306</v>
      </c>
      <c r="H87" s="188" t="s">
        <v>384</v>
      </c>
      <c r="I87" s="215" t="s">
        <v>104</v>
      </c>
      <c r="J87" s="186" t="s">
        <v>116</v>
      </c>
    </row>
    <row r="88" spans="1:10" ht="12">
      <c r="A88" s="184">
        <v>42168</v>
      </c>
      <c r="B88" s="21">
        <v>0.4791666666666667</v>
      </c>
      <c r="C88">
        <v>10</v>
      </c>
      <c r="E88" t="s">
        <v>272</v>
      </c>
      <c r="G88" t="s">
        <v>270</v>
      </c>
      <c r="H88" s="185" t="s">
        <v>384</v>
      </c>
      <c r="I88" s="185" t="s">
        <v>385</v>
      </c>
      <c r="J88" s="185" t="s">
        <v>106</v>
      </c>
    </row>
    <row r="89" spans="1:10" ht="12">
      <c r="A89" s="184">
        <v>42168</v>
      </c>
      <c r="B89" s="21">
        <v>0.4895833333333333</v>
      </c>
      <c r="C89">
        <v>1</v>
      </c>
      <c r="E89" t="s">
        <v>206</v>
      </c>
      <c r="G89" t="s">
        <v>431</v>
      </c>
      <c r="H89" s="186" t="s">
        <v>385</v>
      </c>
      <c r="I89" s="186" t="s">
        <v>385</v>
      </c>
      <c r="J89" s="186" t="s">
        <v>111</v>
      </c>
    </row>
    <row r="90" spans="1:10" ht="12">
      <c r="A90" s="184">
        <v>42168</v>
      </c>
      <c r="B90" s="21">
        <v>0.4895833333333333</v>
      </c>
      <c r="C90">
        <v>2</v>
      </c>
      <c r="E90" t="s">
        <v>353</v>
      </c>
      <c r="G90" t="s">
        <v>170</v>
      </c>
      <c r="H90" t="s">
        <v>384</v>
      </c>
      <c r="I90" s="215" t="s">
        <v>104</v>
      </c>
      <c r="J90" s="186" t="s">
        <v>101</v>
      </c>
    </row>
    <row r="91" spans="1:10" ht="12">
      <c r="A91" s="184">
        <v>42168</v>
      </c>
      <c r="B91" s="21">
        <v>0.4895833333333333</v>
      </c>
      <c r="C91">
        <v>3</v>
      </c>
      <c r="E91" t="s">
        <v>217</v>
      </c>
      <c r="G91" t="s">
        <v>214</v>
      </c>
      <c r="H91" s="186" t="s">
        <v>385</v>
      </c>
      <c r="I91" s="186" t="s">
        <v>385</v>
      </c>
      <c r="J91" s="186" t="s">
        <v>112</v>
      </c>
    </row>
    <row r="92" spans="1:10" ht="12">
      <c r="A92" s="184">
        <v>42168</v>
      </c>
      <c r="B92" s="21">
        <v>0.4895833333333333</v>
      </c>
      <c r="C92">
        <v>4</v>
      </c>
      <c r="E92" t="s">
        <v>520</v>
      </c>
      <c r="G92" t="s">
        <v>172</v>
      </c>
      <c r="H92" t="s">
        <v>384</v>
      </c>
      <c r="I92" s="215" t="s">
        <v>104</v>
      </c>
      <c r="J92" s="186" t="s">
        <v>101</v>
      </c>
    </row>
    <row r="93" spans="1:10" ht="12">
      <c r="A93" s="184">
        <v>42168</v>
      </c>
      <c r="B93" s="21">
        <v>0.4895833333333333</v>
      </c>
      <c r="C93">
        <v>11</v>
      </c>
      <c r="E93" t="s">
        <v>233</v>
      </c>
      <c r="G93" t="s">
        <v>238</v>
      </c>
      <c r="H93" s="188" t="s">
        <v>399</v>
      </c>
      <c r="I93" s="215" t="s">
        <v>385</v>
      </c>
      <c r="J93" s="186" t="s">
        <v>101</v>
      </c>
    </row>
    <row r="94" spans="1:10" ht="12">
      <c r="A94" s="184">
        <v>42168</v>
      </c>
      <c r="B94" s="21">
        <v>0.4895833333333333</v>
      </c>
      <c r="C94" t="s">
        <v>280</v>
      </c>
      <c r="E94" t="s">
        <v>551</v>
      </c>
      <c r="G94" t="s">
        <v>242</v>
      </c>
      <c r="H94" s="188" t="s">
        <v>384</v>
      </c>
      <c r="I94" s="215" t="s">
        <v>385</v>
      </c>
      <c r="J94" s="186" t="s">
        <v>102</v>
      </c>
    </row>
    <row r="95" spans="1:10" ht="12">
      <c r="A95" s="184">
        <v>42168</v>
      </c>
      <c r="B95" s="21">
        <v>0.5</v>
      </c>
      <c r="C95">
        <v>5</v>
      </c>
      <c r="E95" s="216" t="s">
        <v>60</v>
      </c>
      <c r="G95" t="s">
        <v>21</v>
      </c>
      <c r="H95" s="188" t="s">
        <v>385</v>
      </c>
      <c r="I95" s="215" t="s">
        <v>104</v>
      </c>
      <c r="J95" s="186" t="s">
        <v>112</v>
      </c>
    </row>
    <row r="96" spans="1:10" ht="12">
      <c r="A96" s="184">
        <v>42168</v>
      </c>
      <c r="B96" s="21">
        <v>0.5</v>
      </c>
      <c r="C96">
        <v>6</v>
      </c>
      <c r="E96" t="s">
        <v>148</v>
      </c>
      <c r="G96" t="s">
        <v>154</v>
      </c>
      <c r="H96" s="188" t="s">
        <v>385</v>
      </c>
      <c r="I96" s="215" t="s">
        <v>104</v>
      </c>
      <c r="J96" s="186" t="s">
        <v>112</v>
      </c>
    </row>
    <row r="97" spans="1:10" ht="12">
      <c r="A97" s="184">
        <v>42168</v>
      </c>
      <c r="B97" s="21">
        <v>0.5</v>
      </c>
      <c r="C97">
        <v>7</v>
      </c>
      <c r="E97" t="s">
        <v>37</v>
      </c>
      <c r="G97" t="s">
        <v>58</v>
      </c>
      <c r="H97" s="188" t="s">
        <v>385</v>
      </c>
      <c r="I97" s="215" t="s">
        <v>104</v>
      </c>
      <c r="J97" s="186" t="s">
        <v>105</v>
      </c>
    </row>
    <row r="98" spans="1:10" ht="12">
      <c r="A98" s="184">
        <v>42168</v>
      </c>
      <c r="B98" s="21">
        <v>0.5</v>
      </c>
      <c r="C98" t="s">
        <v>57</v>
      </c>
      <c r="E98" t="s">
        <v>183</v>
      </c>
      <c r="G98" t="s">
        <v>182</v>
      </c>
      <c r="H98" t="s">
        <v>385</v>
      </c>
      <c r="I98" s="215" t="s">
        <v>104</v>
      </c>
      <c r="J98" s="186" t="s">
        <v>102</v>
      </c>
    </row>
    <row r="99" spans="1:10" ht="12">
      <c r="A99" s="184">
        <v>42168</v>
      </c>
      <c r="B99" s="21">
        <v>0.5104166666666666</v>
      </c>
      <c r="C99" t="s">
        <v>281</v>
      </c>
      <c r="E99" t="s">
        <v>205</v>
      </c>
      <c r="G99" t="s">
        <v>207</v>
      </c>
      <c r="H99" s="186" t="s">
        <v>385</v>
      </c>
      <c r="I99" s="186" t="s">
        <v>385</v>
      </c>
      <c r="J99" s="186" t="s">
        <v>111</v>
      </c>
    </row>
    <row r="100" spans="1:10" ht="12">
      <c r="A100" s="184">
        <v>42168</v>
      </c>
      <c r="B100" s="21">
        <v>0.5208333333333334</v>
      </c>
      <c r="C100">
        <v>8</v>
      </c>
      <c r="E100" t="s">
        <v>72</v>
      </c>
      <c r="G100" t="s">
        <v>353</v>
      </c>
      <c r="H100" s="186" t="s">
        <v>385</v>
      </c>
      <c r="I100" s="186" t="s">
        <v>385</v>
      </c>
      <c r="J100" s="186" t="s">
        <v>105</v>
      </c>
    </row>
    <row r="101" spans="1:10" ht="12">
      <c r="A101" s="184">
        <v>42168</v>
      </c>
      <c r="B101" s="21">
        <v>0.5243055555555556</v>
      </c>
      <c r="C101">
        <v>9</v>
      </c>
      <c r="E101" t="s">
        <v>275</v>
      </c>
      <c r="G101" t="s">
        <v>277</v>
      </c>
      <c r="H101" s="185" t="s">
        <v>385</v>
      </c>
      <c r="I101" s="185" t="s">
        <v>385</v>
      </c>
      <c r="J101" s="185" t="s">
        <v>106</v>
      </c>
    </row>
    <row r="102" spans="1:10" ht="12">
      <c r="A102" s="184">
        <v>42168</v>
      </c>
      <c r="B102" s="21">
        <v>0.5243055555555556</v>
      </c>
      <c r="C102">
        <v>10</v>
      </c>
      <c r="E102" t="s">
        <v>299</v>
      </c>
      <c r="G102" t="s">
        <v>300</v>
      </c>
      <c r="H102" s="186" t="s">
        <v>385</v>
      </c>
      <c r="I102" s="185" t="s">
        <v>385</v>
      </c>
      <c r="J102" s="185" t="s">
        <v>110</v>
      </c>
    </row>
    <row r="103" spans="1:10" ht="12">
      <c r="A103" s="184">
        <v>42168</v>
      </c>
      <c r="B103" s="21">
        <v>0.5416666666666666</v>
      </c>
      <c r="C103">
        <v>1</v>
      </c>
      <c r="E103" t="s">
        <v>353</v>
      </c>
      <c r="G103" t="s">
        <v>255</v>
      </c>
      <c r="H103" s="188" t="s">
        <v>385</v>
      </c>
      <c r="I103" s="215" t="s">
        <v>385</v>
      </c>
      <c r="J103" s="186" t="s">
        <v>115</v>
      </c>
    </row>
    <row r="104" spans="1:10" ht="12">
      <c r="A104" s="184">
        <v>42168</v>
      </c>
      <c r="B104" s="21">
        <v>0.5416666666666666</v>
      </c>
      <c r="C104">
        <v>2</v>
      </c>
      <c r="E104" t="s">
        <v>449</v>
      </c>
      <c r="G104" t="s">
        <v>34</v>
      </c>
      <c r="H104" s="188" t="s">
        <v>384</v>
      </c>
      <c r="I104" s="186" t="s">
        <v>385</v>
      </c>
      <c r="J104" s="186" t="s">
        <v>113</v>
      </c>
    </row>
    <row r="105" spans="1:10" ht="12">
      <c r="A105" s="184">
        <v>42168</v>
      </c>
      <c r="B105" s="21">
        <v>0.5416666666666666</v>
      </c>
      <c r="C105">
        <v>3</v>
      </c>
      <c r="E105" t="s">
        <v>213</v>
      </c>
      <c r="G105" t="s">
        <v>211</v>
      </c>
      <c r="H105" s="186" t="s">
        <v>384</v>
      </c>
      <c r="I105" s="186" t="s">
        <v>385</v>
      </c>
      <c r="J105" s="186" t="s">
        <v>112</v>
      </c>
    </row>
    <row r="106" spans="1:10" ht="12">
      <c r="A106" s="184">
        <v>42168</v>
      </c>
      <c r="B106" s="21">
        <v>0.5416666666666666</v>
      </c>
      <c r="C106">
        <v>4</v>
      </c>
      <c r="E106" t="s">
        <v>230</v>
      </c>
      <c r="G106" t="s">
        <v>232</v>
      </c>
      <c r="H106" s="188" t="s">
        <v>384</v>
      </c>
      <c r="I106" s="215" t="s">
        <v>385</v>
      </c>
      <c r="J106" s="186" t="s">
        <v>101</v>
      </c>
    </row>
    <row r="107" spans="1:10" ht="12">
      <c r="A107" s="184">
        <v>42168</v>
      </c>
      <c r="B107" s="214">
        <v>0.5416666666666666</v>
      </c>
      <c r="C107" s="216">
        <v>11</v>
      </c>
      <c r="E107" s="216" t="s">
        <v>554</v>
      </c>
      <c r="F107" s="216"/>
      <c r="G107" s="216" t="s">
        <v>43</v>
      </c>
      <c r="H107" t="s">
        <v>384</v>
      </c>
      <c r="I107" s="215" t="s">
        <v>104</v>
      </c>
      <c r="J107" s="186" t="s">
        <v>102</v>
      </c>
    </row>
    <row r="108" spans="1:10" ht="12">
      <c r="A108" s="184">
        <v>42168</v>
      </c>
      <c r="B108" s="21">
        <v>0.5416666666666666</v>
      </c>
      <c r="C108" t="s">
        <v>279</v>
      </c>
      <c r="E108" t="s">
        <v>514</v>
      </c>
      <c r="G108" t="s">
        <v>160</v>
      </c>
      <c r="H108" t="s">
        <v>384</v>
      </c>
      <c r="I108" s="215" t="s">
        <v>104</v>
      </c>
      <c r="J108" s="186" t="s">
        <v>103</v>
      </c>
    </row>
    <row r="109" spans="1:10" ht="12">
      <c r="A109" s="184">
        <v>42168</v>
      </c>
      <c r="B109" s="21">
        <v>0.5416666666666666</v>
      </c>
      <c r="C109" t="s">
        <v>280</v>
      </c>
      <c r="E109" t="s">
        <v>202</v>
      </c>
      <c r="G109" t="s">
        <v>199</v>
      </c>
      <c r="H109" s="186" t="s">
        <v>384</v>
      </c>
      <c r="I109" s="186" t="s">
        <v>385</v>
      </c>
      <c r="J109" s="186" t="s">
        <v>111</v>
      </c>
    </row>
    <row r="110" spans="1:10" ht="12">
      <c r="A110" s="184">
        <v>42168</v>
      </c>
      <c r="B110" s="21">
        <v>0.5520833333333334</v>
      </c>
      <c r="C110">
        <v>5</v>
      </c>
      <c r="E110" t="s">
        <v>353</v>
      </c>
      <c r="G110" t="s">
        <v>212</v>
      </c>
      <c r="H110" s="186" t="s">
        <v>384</v>
      </c>
      <c r="I110" s="186" t="s">
        <v>385</v>
      </c>
      <c r="J110" s="186" t="s">
        <v>112</v>
      </c>
    </row>
    <row r="111" spans="1:10" ht="12">
      <c r="A111" s="184">
        <v>42168</v>
      </c>
      <c r="B111" s="21">
        <v>0.5520833333333334</v>
      </c>
      <c r="C111">
        <v>6</v>
      </c>
      <c r="E111" t="s">
        <v>350</v>
      </c>
      <c r="G111" t="s">
        <v>351</v>
      </c>
      <c r="H111" s="186" t="s">
        <v>384</v>
      </c>
      <c r="I111" s="186" t="s">
        <v>385</v>
      </c>
      <c r="J111" s="186" t="s">
        <v>105</v>
      </c>
    </row>
    <row r="112" spans="1:10" ht="12">
      <c r="A112" s="184">
        <v>42168</v>
      </c>
      <c r="B112" s="21">
        <v>0.5520833333333334</v>
      </c>
      <c r="C112">
        <v>7</v>
      </c>
      <c r="E112" t="s">
        <v>215</v>
      </c>
      <c r="G112" t="s">
        <v>216</v>
      </c>
      <c r="H112" s="186" t="s">
        <v>385</v>
      </c>
      <c r="I112" s="186" t="s">
        <v>385</v>
      </c>
      <c r="J112" s="186" t="s">
        <v>112</v>
      </c>
    </row>
    <row r="113" spans="1:10" ht="12">
      <c r="A113" s="184">
        <v>42168</v>
      </c>
      <c r="B113" s="21">
        <v>0.5520833333333334</v>
      </c>
      <c r="C113" t="s">
        <v>57</v>
      </c>
      <c r="E113" t="s">
        <v>181</v>
      </c>
      <c r="G113" t="s">
        <v>184</v>
      </c>
      <c r="H113" t="s">
        <v>399</v>
      </c>
      <c r="I113" s="215" t="s">
        <v>104</v>
      </c>
      <c r="J113" s="186" t="s">
        <v>102</v>
      </c>
    </row>
    <row r="114" spans="1:10" ht="12">
      <c r="A114" s="184">
        <v>42168</v>
      </c>
      <c r="B114" s="21">
        <v>0.5625</v>
      </c>
      <c r="C114" t="s">
        <v>281</v>
      </c>
      <c r="E114" t="s">
        <v>34</v>
      </c>
      <c r="G114" t="s">
        <v>201</v>
      </c>
      <c r="H114" s="186" t="s">
        <v>384</v>
      </c>
      <c r="I114" s="186" t="s">
        <v>385</v>
      </c>
      <c r="J114" s="186" t="s">
        <v>111</v>
      </c>
    </row>
    <row r="115" spans="1:10" ht="12">
      <c r="A115" s="184">
        <v>42168</v>
      </c>
      <c r="B115" s="21">
        <v>0.5694444444444444</v>
      </c>
      <c r="C115">
        <v>9</v>
      </c>
      <c r="E115" t="s">
        <v>312</v>
      </c>
      <c r="G115" t="s">
        <v>314</v>
      </c>
      <c r="H115" s="188" t="s">
        <v>413</v>
      </c>
      <c r="I115" s="215" t="s">
        <v>104</v>
      </c>
      <c r="J115" s="186" t="s">
        <v>116</v>
      </c>
    </row>
    <row r="116" spans="1:10" ht="12">
      <c r="A116" s="184">
        <v>42168</v>
      </c>
      <c r="B116" s="21">
        <v>0.5694444444444444</v>
      </c>
      <c r="C116">
        <v>10</v>
      </c>
      <c r="E116" t="s">
        <v>293</v>
      </c>
      <c r="G116" t="s">
        <v>295</v>
      </c>
      <c r="H116" s="185" t="s">
        <v>399</v>
      </c>
      <c r="I116" s="185" t="s">
        <v>385</v>
      </c>
      <c r="J116" s="185" t="s">
        <v>108</v>
      </c>
    </row>
    <row r="117" spans="1:10" ht="12">
      <c r="A117" s="184">
        <v>42168</v>
      </c>
      <c r="B117" s="21">
        <v>0.5729166666666666</v>
      </c>
      <c r="C117">
        <v>8</v>
      </c>
      <c r="E117" s="216" t="s">
        <v>60</v>
      </c>
      <c r="F117" s="216"/>
      <c r="G117" s="216" t="s">
        <v>132</v>
      </c>
      <c r="H117" s="188" t="s">
        <v>117</v>
      </c>
      <c r="I117" s="215" t="s">
        <v>104</v>
      </c>
      <c r="J117" s="186" t="s">
        <v>105</v>
      </c>
    </row>
    <row r="118" spans="1:10" ht="12">
      <c r="A118" s="184">
        <v>42168</v>
      </c>
      <c r="B118" s="21">
        <v>0.59375</v>
      </c>
      <c r="C118">
        <v>1</v>
      </c>
      <c r="E118" t="s">
        <v>227</v>
      </c>
      <c r="G118" t="s">
        <v>223</v>
      </c>
      <c r="H118" s="188" t="s">
        <v>399</v>
      </c>
      <c r="I118" s="186" t="s">
        <v>385</v>
      </c>
      <c r="J118" s="186" t="s">
        <v>113</v>
      </c>
    </row>
    <row r="119" spans="1:10" ht="12">
      <c r="A119" s="184">
        <v>42168</v>
      </c>
      <c r="B119" s="21">
        <v>0.59375</v>
      </c>
      <c r="C119">
        <v>2</v>
      </c>
      <c r="E119" t="s">
        <v>176</v>
      </c>
      <c r="G119" t="s">
        <v>521</v>
      </c>
      <c r="H119" t="s">
        <v>385</v>
      </c>
      <c r="I119" s="215" t="s">
        <v>104</v>
      </c>
      <c r="J119" s="186" t="s">
        <v>101</v>
      </c>
    </row>
    <row r="120" spans="1:10" ht="12">
      <c r="A120" s="184">
        <v>42168</v>
      </c>
      <c r="B120" s="21">
        <v>0.59375</v>
      </c>
      <c r="C120">
        <v>3</v>
      </c>
      <c r="E120" t="s">
        <v>39</v>
      </c>
      <c r="G120" t="s">
        <v>161</v>
      </c>
      <c r="H120" t="s">
        <v>385</v>
      </c>
      <c r="I120" s="215" t="s">
        <v>104</v>
      </c>
      <c r="J120" s="186" t="s">
        <v>103</v>
      </c>
    </row>
    <row r="121" spans="1:10" ht="12">
      <c r="A121" s="184">
        <v>42168</v>
      </c>
      <c r="B121" s="21">
        <v>0.59375</v>
      </c>
      <c r="C121">
        <v>4</v>
      </c>
      <c r="E121" t="s">
        <v>165</v>
      </c>
      <c r="G121" t="s">
        <v>158</v>
      </c>
      <c r="H121" t="s">
        <v>413</v>
      </c>
      <c r="I121" s="215" t="s">
        <v>104</v>
      </c>
      <c r="J121" s="186" t="s">
        <v>103</v>
      </c>
    </row>
    <row r="122" spans="1:10" ht="12">
      <c r="A122" s="184">
        <v>42168</v>
      </c>
      <c r="B122" s="21">
        <v>0.59375</v>
      </c>
      <c r="C122">
        <v>11</v>
      </c>
      <c r="E122" t="s">
        <v>246</v>
      </c>
      <c r="G122" t="s">
        <v>248</v>
      </c>
      <c r="H122" s="188" t="s">
        <v>385</v>
      </c>
      <c r="I122" s="215" t="s">
        <v>385</v>
      </c>
      <c r="J122" s="186" t="s">
        <v>102</v>
      </c>
    </row>
    <row r="123" spans="1:10" ht="12">
      <c r="A123" s="184">
        <v>42168</v>
      </c>
      <c r="B123" s="21">
        <v>0.59375</v>
      </c>
      <c r="C123" t="s">
        <v>280</v>
      </c>
      <c r="E123" t="s">
        <v>38</v>
      </c>
      <c r="G123" s="216" t="s">
        <v>548</v>
      </c>
      <c r="H123" s="188" t="s">
        <v>385</v>
      </c>
      <c r="I123" s="215" t="s">
        <v>104</v>
      </c>
      <c r="J123" s="186" t="s">
        <v>111</v>
      </c>
    </row>
    <row r="124" spans="1:10" ht="12">
      <c r="A124" s="184">
        <v>42168</v>
      </c>
      <c r="B124" s="21">
        <v>0.6041666666666666</v>
      </c>
      <c r="C124">
        <v>5</v>
      </c>
      <c r="E124" t="s">
        <v>136</v>
      </c>
      <c r="G124" t="s">
        <v>137</v>
      </c>
      <c r="H124" s="188" t="s">
        <v>413</v>
      </c>
      <c r="I124" s="215" t="s">
        <v>104</v>
      </c>
      <c r="J124" s="186" t="s">
        <v>105</v>
      </c>
    </row>
    <row r="125" spans="1:10" ht="12">
      <c r="A125" s="184">
        <v>42168</v>
      </c>
      <c r="B125" s="21">
        <v>0.6041666666666666</v>
      </c>
      <c r="C125">
        <v>6</v>
      </c>
      <c r="E125" t="s">
        <v>143</v>
      </c>
      <c r="G125" t="s">
        <v>353</v>
      </c>
      <c r="H125" s="188" t="s">
        <v>384</v>
      </c>
      <c r="I125" s="215" t="s">
        <v>104</v>
      </c>
      <c r="J125" s="186" t="s">
        <v>112</v>
      </c>
    </row>
    <row r="126" spans="1:10" ht="12">
      <c r="A126" s="184">
        <v>42168</v>
      </c>
      <c r="B126" s="21">
        <v>0.6041666666666666</v>
      </c>
      <c r="C126">
        <v>7</v>
      </c>
      <c r="E126" t="s">
        <v>348</v>
      </c>
      <c r="G126" t="s">
        <v>354</v>
      </c>
      <c r="H126" s="186" t="s">
        <v>384</v>
      </c>
      <c r="I126" s="186" t="s">
        <v>385</v>
      </c>
      <c r="J126" s="186" t="s">
        <v>105</v>
      </c>
    </row>
    <row r="127" spans="1:10" ht="12">
      <c r="A127" s="184">
        <v>42168</v>
      </c>
      <c r="B127" s="21">
        <v>0.6041666666666666</v>
      </c>
      <c r="C127" t="s">
        <v>57</v>
      </c>
      <c r="E127" t="s">
        <v>44</v>
      </c>
      <c r="G127" t="s">
        <v>188</v>
      </c>
      <c r="H127" t="s">
        <v>384</v>
      </c>
      <c r="I127" s="215" t="s">
        <v>104</v>
      </c>
      <c r="J127" s="186" t="s">
        <v>118</v>
      </c>
    </row>
    <row r="128" spans="1:10" ht="12">
      <c r="A128" s="184">
        <v>42168</v>
      </c>
      <c r="B128" s="21">
        <v>0.6145833333333334</v>
      </c>
      <c r="C128">
        <v>9</v>
      </c>
      <c r="E128" t="s">
        <v>296</v>
      </c>
      <c r="F128" s="187"/>
      <c r="G128" t="s">
        <v>431</v>
      </c>
      <c r="H128" s="185" t="s">
        <v>385</v>
      </c>
      <c r="I128" s="185" t="s">
        <v>385</v>
      </c>
      <c r="J128" s="185" t="s">
        <v>108</v>
      </c>
    </row>
    <row r="129" spans="1:10" ht="12">
      <c r="A129" s="184">
        <v>42168</v>
      </c>
      <c r="B129" s="21">
        <v>0.6145833333333334</v>
      </c>
      <c r="C129">
        <v>10</v>
      </c>
      <c r="E129" t="s">
        <v>301</v>
      </c>
      <c r="G129" t="s">
        <v>109</v>
      </c>
      <c r="H129" s="186" t="s">
        <v>385</v>
      </c>
      <c r="I129" s="185" t="s">
        <v>385</v>
      </c>
      <c r="J129" s="185" t="s">
        <v>110</v>
      </c>
    </row>
    <row r="130" spans="1:10" ht="12">
      <c r="A130" s="184">
        <v>42168</v>
      </c>
      <c r="B130" s="21">
        <v>0.6145833333333334</v>
      </c>
      <c r="C130" t="s">
        <v>281</v>
      </c>
      <c r="E130" t="s">
        <v>219</v>
      </c>
      <c r="G130" t="s">
        <v>69</v>
      </c>
      <c r="H130" s="188" t="s">
        <v>384</v>
      </c>
      <c r="I130" s="215" t="s">
        <v>385</v>
      </c>
      <c r="J130" s="186" t="s">
        <v>114</v>
      </c>
    </row>
    <row r="131" spans="1:10" ht="12">
      <c r="A131" s="184">
        <v>42168</v>
      </c>
      <c r="B131" s="21">
        <v>0.625</v>
      </c>
      <c r="C131">
        <v>8</v>
      </c>
      <c r="E131" t="s">
        <v>138</v>
      </c>
      <c r="G131" s="216" t="s">
        <v>545</v>
      </c>
      <c r="H131" s="188" t="s">
        <v>413</v>
      </c>
      <c r="I131" s="215" t="s">
        <v>104</v>
      </c>
      <c r="J131" s="186" t="s">
        <v>105</v>
      </c>
    </row>
    <row r="132" spans="1:10" ht="12">
      <c r="A132" s="184">
        <v>42168</v>
      </c>
      <c r="B132" s="21">
        <v>0.6458333333333334</v>
      </c>
      <c r="C132">
        <v>1</v>
      </c>
      <c r="E132" t="s">
        <v>142</v>
      </c>
      <c r="G132" t="s">
        <v>146</v>
      </c>
      <c r="H132" s="188" t="s">
        <v>384</v>
      </c>
      <c r="I132" s="215" t="s">
        <v>104</v>
      </c>
      <c r="J132" s="186" t="s">
        <v>111</v>
      </c>
    </row>
    <row r="133" spans="1:10" ht="12">
      <c r="A133" s="184">
        <v>42168</v>
      </c>
      <c r="B133" s="21">
        <v>0.6458333333333334</v>
      </c>
      <c r="C133">
        <v>2</v>
      </c>
      <c r="E133" t="s">
        <v>145</v>
      </c>
      <c r="G133" t="s">
        <v>543</v>
      </c>
      <c r="H133" s="188" t="s">
        <v>385</v>
      </c>
      <c r="I133" s="215" t="s">
        <v>104</v>
      </c>
      <c r="J133" s="186" t="s">
        <v>111</v>
      </c>
    </row>
    <row r="134" spans="1:10" ht="12">
      <c r="A134" s="184">
        <v>42168</v>
      </c>
      <c r="B134" s="21">
        <v>0.6458333333333334</v>
      </c>
      <c r="C134">
        <v>3</v>
      </c>
      <c r="E134" t="s">
        <v>250</v>
      </c>
      <c r="G134" t="s">
        <v>252</v>
      </c>
      <c r="H134" s="188" t="s">
        <v>384</v>
      </c>
      <c r="I134" s="215" t="s">
        <v>385</v>
      </c>
      <c r="J134" s="186" t="s">
        <v>115</v>
      </c>
    </row>
    <row r="135" spans="1:10" ht="12">
      <c r="A135" s="184">
        <v>42168</v>
      </c>
      <c r="B135" s="21">
        <v>0.6458333333333334</v>
      </c>
      <c r="C135">
        <v>4</v>
      </c>
      <c r="E135" t="s">
        <v>174</v>
      </c>
      <c r="G135" t="s">
        <v>42</v>
      </c>
      <c r="H135" t="s">
        <v>385</v>
      </c>
      <c r="I135" s="215" t="s">
        <v>104</v>
      </c>
      <c r="J135" s="186" t="s">
        <v>101</v>
      </c>
    </row>
    <row r="136" spans="1:10" ht="12">
      <c r="A136" s="184">
        <v>42168</v>
      </c>
      <c r="B136" s="21">
        <v>0.6458333333333334</v>
      </c>
      <c r="C136">
        <v>11</v>
      </c>
      <c r="E136" t="s">
        <v>244</v>
      </c>
      <c r="G136" t="s">
        <v>245</v>
      </c>
      <c r="H136" s="188" t="s">
        <v>385</v>
      </c>
      <c r="I136" s="215" t="s">
        <v>385</v>
      </c>
      <c r="J136" s="186" t="s">
        <v>102</v>
      </c>
    </row>
    <row r="137" spans="1:10" ht="12">
      <c r="A137" s="184">
        <v>42168</v>
      </c>
      <c r="B137" s="214">
        <v>0.6458333333333334</v>
      </c>
      <c r="C137" s="216" t="s">
        <v>280</v>
      </c>
      <c r="E137" t="s">
        <v>204</v>
      </c>
      <c r="G137" t="s">
        <v>431</v>
      </c>
      <c r="H137" s="186" t="s">
        <v>385</v>
      </c>
      <c r="I137" s="186" t="s">
        <v>385</v>
      </c>
      <c r="J137" s="186" t="s">
        <v>111</v>
      </c>
    </row>
    <row r="138" spans="1:10" ht="12">
      <c r="A138" s="184">
        <v>42168</v>
      </c>
      <c r="B138" s="21">
        <v>0.65625</v>
      </c>
      <c r="C138">
        <v>5</v>
      </c>
      <c r="E138" t="s">
        <v>194</v>
      </c>
      <c r="G138" t="s">
        <v>197</v>
      </c>
      <c r="H138" s="186" t="s">
        <v>385</v>
      </c>
      <c r="I138" s="186" t="s">
        <v>385</v>
      </c>
      <c r="J138" s="186" t="s">
        <v>105</v>
      </c>
    </row>
    <row r="139" spans="1:10" ht="12">
      <c r="A139" s="184">
        <v>42168</v>
      </c>
      <c r="B139" s="21">
        <v>0.65625</v>
      </c>
      <c r="C139">
        <v>6</v>
      </c>
      <c r="E139" t="s">
        <v>33</v>
      </c>
      <c r="G139" t="s">
        <v>355</v>
      </c>
      <c r="H139" s="186" t="s">
        <v>413</v>
      </c>
      <c r="I139" s="186" t="s">
        <v>385</v>
      </c>
      <c r="J139" s="186" t="s">
        <v>105</v>
      </c>
    </row>
    <row r="140" spans="1:10" ht="12">
      <c r="A140" s="184">
        <v>42168</v>
      </c>
      <c r="B140" s="21">
        <v>0.65625</v>
      </c>
      <c r="C140">
        <v>7</v>
      </c>
      <c r="E140" t="s">
        <v>542</v>
      </c>
      <c r="G140" t="s">
        <v>149</v>
      </c>
      <c r="H140" s="188" t="s">
        <v>384</v>
      </c>
      <c r="I140" s="215" t="s">
        <v>104</v>
      </c>
      <c r="J140" s="186" t="s">
        <v>112</v>
      </c>
    </row>
    <row r="141" spans="1:10" ht="12">
      <c r="A141" s="184">
        <v>42168</v>
      </c>
      <c r="B141" s="21">
        <v>0.6597222222222222</v>
      </c>
      <c r="C141">
        <v>9</v>
      </c>
      <c r="E141" t="s">
        <v>274</v>
      </c>
      <c r="G141" t="s">
        <v>276</v>
      </c>
      <c r="H141" s="185" t="s">
        <v>385</v>
      </c>
      <c r="I141" s="185" t="s">
        <v>385</v>
      </c>
      <c r="J141" s="185" t="s">
        <v>106</v>
      </c>
    </row>
    <row r="142" spans="1:10" ht="12">
      <c r="A142" s="184">
        <v>42168</v>
      </c>
      <c r="B142" s="21">
        <v>0.6597222222222222</v>
      </c>
      <c r="C142">
        <v>10</v>
      </c>
      <c r="E142" t="s">
        <v>271</v>
      </c>
      <c r="G142" t="s">
        <v>273</v>
      </c>
      <c r="H142" s="185" t="s">
        <v>384</v>
      </c>
      <c r="I142" s="185" t="s">
        <v>385</v>
      </c>
      <c r="J142" s="185" t="s">
        <v>106</v>
      </c>
    </row>
    <row r="143" spans="1:10" ht="12">
      <c r="A143" s="184">
        <v>42168</v>
      </c>
      <c r="B143" s="21">
        <v>0.6666666666666666</v>
      </c>
      <c r="C143" t="s">
        <v>57</v>
      </c>
      <c r="E143" t="s">
        <v>36</v>
      </c>
      <c r="G143" t="s">
        <v>238</v>
      </c>
      <c r="H143" s="188" t="s">
        <v>385</v>
      </c>
      <c r="I143" s="215" t="s">
        <v>385</v>
      </c>
      <c r="J143" s="186" t="s">
        <v>101</v>
      </c>
    </row>
    <row r="144" spans="1:10" ht="12">
      <c r="A144" s="184">
        <v>42168</v>
      </c>
      <c r="B144" s="21">
        <v>0.6666666666666666</v>
      </c>
      <c r="C144" t="s">
        <v>281</v>
      </c>
      <c r="E144" t="s">
        <v>221</v>
      </c>
      <c r="G144" t="s">
        <v>220</v>
      </c>
      <c r="H144" s="188" t="s">
        <v>384</v>
      </c>
      <c r="I144" s="215" t="s">
        <v>385</v>
      </c>
      <c r="J144" s="186" t="s">
        <v>114</v>
      </c>
    </row>
    <row r="145" spans="1:10" ht="12">
      <c r="A145" s="184">
        <v>42168</v>
      </c>
      <c r="B145" s="21">
        <v>0.6770833333333334</v>
      </c>
      <c r="C145">
        <v>8</v>
      </c>
      <c r="E145" t="s">
        <v>58</v>
      </c>
      <c r="G145" t="s">
        <v>126</v>
      </c>
      <c r="H145" s="188" t="s">
        <v>385</v>
      </c>
      <c r="I145" s="215" t="s">
        <v>104</v>
      </c>
      <c r="J145" s="186" t="s">
        <v>105</v>
      </c>
    </row>
    <row r="146" spans="1:10" ht="12">
      <c r="A146" s="184">
        <v>42168</v>
      </c>
      <c r="B146" s="21">
        <v>0.6875</v>
      </c>
      <c r="C146" t="s">
        <v>279</v>
      </c>
      <c r="E146" t="s">
        <v>167</v>
      </c>
      <c r="G146" t="s">
        <v>164</v>
      </c>
      <c r="H146" t="s">
        <v>117</v>
      </c>
      <c r="I146" s="215" t="s">
        <v>104</v>
      </c>
      <c r="J146" s="186" t="s">
        <v>103</v>
      </c>
    </row>
    <row r="147" spans="1:10" ht="12">
      <c r="A147" s="184">
        <v>42168</v>
      </c>
      <c r="B147" s="21">
        <v>0.6979166666666666</v>
      </c>
      <c r="C147">
        <v>1</v>
      </c>
      <c r="E147" t="s">
        <v>150</v>
      </c>
      <c r="G147" t="s">
        <v>201</v>
      </c>
      <c r="H147" s="188" t="s">
        <v>384</v>
      </c>
      <c r="I147" s="215" t="s">
        <v>104</v>
      </c>
      <c r="J147" s="186" t="s">
        <v>111</v>
      </c>
    </row>
    <row r="148" spans="1:10" ht="12">
      <c r="A148" s="184">
        <v>42168</v>
      </c>
      <c r="B148" s="21">
        <v>0.6979166666666666</v>
      </c>
      <c r="C148">
        <v>2</v>
      </c>
      <c r="E148" t="s">
        <v>94</v>
      </c>
      <c r="G148" t="s">
        <v>253</v>
      </c>
      <c r="H148" s="188" t="s">
        <v>384</v>
      </c>
      <c r="I148" s="215" t="s">
        <v>385</v>
      </c>
      <c r="J148" s="186" t="s">
        <v>115</v>
      </c>
    </row>
    <row r="149" spans="1:10" ht="12">
      <c r="A149" s="184">
        <v>42168</v>
      </c>
      <c r="B149" s="21">
        <v>0.6979166666666666</v>
      </c>
      <c r="C149">
        <v>3</v>
      </c>
      <c r="E149" t="s">
        <v>254</v>
      </c>
      <c r="G149" t="s">
        <v>255</v>
      </c>
      <c r="H149" s="188" t="s">
        <v>385</v>
      </c>
      <c r="I149" s="215" t="s">
        <v>385</v>
      </c>
      <c r="J149" s="186" t="s">
        <v>115</v>
      </c>
    </row>
    <row r="150" spans="1:10" ht="12">
      <c r="A150" s="184">
        <v>42168</v>
      </c>
      <c r="B150" s="21">
        <v>0.6979166666666666</v>
      </c>
      <c r="C150">
        <v>4</v>
      </c>
      <c r="E150" t="s">
        <v>353</v>
      </c>
      <c r="G150" t="s">
        <v>256</v>
      </c>
      <c r="H150" s="188" t="s">
        <v>385</v>
      </c>
      <c r="I150" s="215" t="s">
        <v>385</v>
      </c>
      <c r="J150" s="186" t="s">
        <v>115</v>
      </c>
    </row>
    <row r="151" spans="1:10" ht="12">
      <c r="A151" s="184">
        <v>42168</v>
      </c>
      <c r="B151" s="21">
        <v>0.6979166666666666</v>
      </c>
      <c r="C151">
        <v>11</v>
      </c>
      <c r="E151" s="216" t="s">
        <v>551</v>
      </c>
      <c r="F151" s="216"/>
      <c r="G151" s="216" t="s">
        <v>241</v>
      </c>
      <c r="H151" s="217" t="s">
        <v>384</v>
      </c>
      <c r="I151" s="218" t="s">
        <v>385</v>
      </c>
      <c r="J151" s="219" t="s">
        <v>102</v>
      </c>
    </row>
    <row r="152" spans="1:10" ht="12">
      <c r="A152" s="184">
        <v>42168</v>
      </c>
      <c r="B152" s="21">
        <v>0.6979166666666666</v>
      </c>
      <c r="C152" t="s">
        <v>280</v>
      </c>
      <c r="E152" t="s">
        <v>449</v>
      </c>
      <c r="G152" t="s">
        <v>35</v>
      </c>
      <c r="H152" s="188" t="s">
        <v>399</v>
      </c>
      <c r="I152" s="186" t="s">
        <v>385</v>
      </c>
      <c r="J152" s="186" t="s">
        <v>113</v>
      </c>
    </row>
    <row r="153" spans="1:10" ht="12">
      <c r="A153" s="184">
        <v>42168</v>
      </c>
      <c r="B153" s="21">
        <v>0.7048611111111112</v>
      </c>
      <c r="C153">
        <v>9</v>
      </c>
      <c r="E153" t="s">
        <v>308</v>
      </c>
      <c r="G153" t="s">
        <v>315</v>
      </c>
      <c r="H153" s="188" t="s">
        <v>384</v>
      </c>
      <c r="I153" s="215" t="s">
        <v>104</v>
      </c>
      <c r="J153" s="186" t="s">
        <v>116</v>
      </c>
    </row>
    <row r="154" spans="1:10" ht="12">
      <c r="A154" s="184">
        <v>42168</v>
      </c>
      <c r="B154" s="21">
        <v>0.7048611111111112</v>
      </c>
      <c r="C154">
        <v>10</v>
      </c>
      <c r="E154" t="s">
        <v>306</v>
      </c>
      <c r="G154" t="s">
        <v>307</v>
      </c>
      <c r="H154" s="188" t="s">
        <v>384</v>
      </c>
      <c r="I154" s="215" t="s">
        <v>104</v>
      </c>
      <c r="J154" s="186" t="s">
        <v>116</v>
      </c>
    </row>
    <row r="155" spans="1:10" ht="12">
      <c r="A155" s="184">
        <v>42168</v>
      </c>
      <c r="B155" s="21">
        <v>0.7083333333333334</v>
      </c>
      <c r="C155">
        <v>5</v>
      </c>
      <c r="E155" t="s">
        <v>195</v>
      </c>
      <c r="G155" t="s">
        <v>32</v>
      </c>
      <c r="H155" s="186" t="s">
        <v>413</v>
      </c>
      <c r="I155" s="186" t="s">
        <v>385</v>
      </c>
      <c r="J155" s="186" t="s">
        <v>105</v>
      </c>
    </row>
    <row r="156" spans="1:10" ht="12">
      <c r="A156" s="184">
        <v>42168</v>
      </c>
      <c r="B156" s="21">
        <v>0.7083333333333334</v>
      </c>
      <c r="C156">
        <v>6</v>
      </c>
      <c r="E156" t="s">
        <v>21</v>
      </c>
      <c r="G156" t="s">
        <v>154</v>
      </c>
      <c r="H156" s="189" t="s">
        <v>385</v>
      </c>
      <c r="I156" s="215" t="s">
        <v>104</v>
      </c>
      <c r="J156" s="186" t="s">
        <v>112</v>
      </c>
    </row>
    <row r="157" spans="1:10" ht="12">
      <c r="A157" s="184">
        <v>42168</v>
      </c>
      <c r="B157" s="21">
        <v>0.7083333333333334</v>
      </c>
      <c r="C157">
        <v>7</v>
      </c>
      <c r="E157" s="216" t="s">
        <v>60</v>
      </c>
      <c r="G157" t="s">
        <v>148</v>
      </c>
      <c r="H157" s="189" t="s">
        <v>385</v>
      </c>
      <c r="I157" s="215" t="s">
        <v>104</v>
      </c>
      <c r="J157" s="186" t="s">
        <v>112</v>
      </c>
    </row>
    <row r="158" spans="1:10" ht="12">
      <c r="A158" s="184">
        <v>42168</v>
      </c>
      <c r="B158" s="21">
        <v>0.71875</v>
      </c>
      <c r="C158" t="s">
        <v>57</v>
      </c>
      <c r="E158" t="s">
        <v>215</v>
      </c>
      <c r="G158" t="s">
        <v>217</v>
      </c>
      <c r="H158" s="186" t="s">
        <v>385</v>
      </c>
      <c r="I158" s="186" t="s">
        <v>385</v>
      </c>
      <c r="J158" s="186" t="s">
        <v>112</v>
      </c>
    </row>
    <row r="159" spans="1:10" ht="12">
      <c r="A159" s="184">
        <v>42168</v>
      </c>
      <c r="B159" s="21">
        <v>0.7291666666666666</v>
      </c>
      <c r="C159" t="s">
        <v>281</v>
      </c>
      <c r="E159" t="s">
        <v>232</v>
      </c>
      <c r="G159" t="s">
        <v>233</v>
      </c>
      <c r="H159" s="188" t="s">
        <v>384</v>
      </c>
      <c r="I159" s="215" t="s">
        <v>385</v>
      </c>
      <c r="J159" s="186" t="s">
        <v>101</v>
      </c>
    </row>
    <row r="160" spans="1:10" ht="12">
      <c r="A160" s="184">
        <v>42168</v>
      </c>
      <c r="B160" s="21">
        <v>0.75</v>
      </c>
      <c r="C160">
        <v>1</v>
      </c>
      <c r="E160" t="s">
        <v>511</v>
      </c>
      <c r="G160" t="s">
        <v>157</v>
      </c>
      <c r="H160" t="s">
        <v>399</v>
      </c>
      <c r="I160" s="215" t="s">
        <v>104</v>
      </c>
      <c r="J160" s="186" t="s">
        <v>103</v>
      </c>
    </row>
    <row r="161" spans="1:10" ht="12">
      <c r="A161" s="184">
        <v>42168</v>
      </c>
      <c r="B161" s="214">
        <v>0.75</v>
      </c>
      <c r="C161" s="216">
        <v>2</v>
      </c>
      <c r="D161" s="216"/>
      <c r="E161" s="216" t="s">
        <v>182</v>
      </c>
      <c r="F161" s="216"/>
      <c r="G161" s="216" t="s">
        <v>43</v>
      </c>
      <c r="H161" t="s">
        <v>399</v>
      </c>
      <c r="I161" s="215" t="s">
        <v>104</v>
      </c>
      <c r="J161" s="186" t="s">
        <v>102</v>
      </c>
    </row>
    <row r="162" spans="1:10" ht="12">
      <c r="A162" s="184">
        <v>42168</v>
      </c>
      <c r="B162" s="21">
        <v>0.75</v>
      </c>
      <c r="C162">
        <v>3</v>
      </c>
      <c r="E162" t="s">
        <v>184</v>
      </c>
      <c r="G162" t="s">
        <v>183</v>
      </c>
      <c r="H162" t="s">
        <v>385</v>
      </c>
      <c r="I162" s="215" t="s">
        <v>104</v>
      </c>
      <c r="J162" s="186" t="s">
        <v>102</v>
      </c>
    </row>
    <row r="163" spans="1:10" ht="12">
      <c r="A163" s="184">
        <v>42168</v>
      </c>
      <c r="B163" s="21">
        <v>0.75</v>
      </c>
      <c r="C163">
        <v>4</v>
      </c>
      <c r="E163" t="s">
        <v>554</v>
      </c>
      <c r="G163" t="s">
        <v>181</v>
      </c>
      <c r="H163" t="s">
        <v>384</v>
      </c>
      <c r="I163" s="215" t="s">
        <v>104</v>
      </c>
      <c r="J163" s="186" t="s">
        <v>102</v>
      </c>
    </row>
    <row r="164" spans="1:10" ht="12">
      <c r="A164" s="184">
        <v>42168</v>
      </c>
      <c r="B164" s="21">
        <v>0.75</v>
      </c>
      <c r="C164">
        <v>9</v>
      </c>
      <c r="E164" t="s">
        <v>299</v>
      </c>
      <c r="G164" t="s">
        <v>302</v>
      </c>
      <c r="H164" s="186" t="s">
        <v>399</v>
      </c>
      <c r="I164" s="185" t="s">
        <v>385</v>
      </c>
      <c r="J164" s="185" t="s">
        <v>110</v>
      </c>
    </row>
    <row r="165" spans="1:10" ht="12">
      <c r="A165" s="184">
        <v>42168</v>
      </c>
      <c r="B165" s="21">
        <v>0.75</v>
      </c>
      <c r="C165">
        <v>10</v>
      </c>
      <c r="E165" t="s">
        <v>293</v>
      </c>
      <c r="G165" t="s">
        <v>294</v>
      </c>
      <c r="H165" s="185" t="s">
        <v>384</v>
      </c>
      <c r="I165" s="185" t="s">
        <v>385</v>
      </c>
      <c r="J165" s="185" t="s">
        <v>108</v>
      </c>
    </row>
    <row r="166" spans="1:10" ht="12">
      <c r="A166" s="184">
        <v>42168</v>
      </c>
      <c r="B166" s="21">
        <v>0.75</v>
      </c>
      <c r="C166">
        <v>11</v>
      </c>
      <c r="E166" s="216" t="s">
        <v>242</v>
      </c>
      <c r="F166" s="216"/>
      <c r="G166" s="216" t="s">
        <v>243</v>
      </c>
      <c r="H166" s="217" t="s">
        <v>384</v>
      </c>
      <c r="I166" s="218" t="s">
        <v>385</v>
      </c>
      <c r="J166" s="219" t="s">
        <v>102</v>
      </c>
    </row>
    <row r="167" spans="1:10" ht="12">
      <c r="A167" s="184">
        <v>42168</v>
      </c>
      <c r="B167" s="21">
        <v>0.75</v>
      </c>
      <c r="C167" t="s">
        <v>280</v>
      </c>
      <c r="E167" t="s">
        <v>227</v>
      </c>
      <c r="F167" s="187"/>
      <c r="G167" t="s">
        <v>226</v>
      </c>
      <c r="H167" s="188" t="s">
        <v>385</v>
      </c>
      <c r="I167" s="186" t="s">
        <v>385</v>
      </c>
      <c r="J167" s="186" t="s">
        <v>113</v>
      </c>
    </row>
    <row r="168" spans="1:10" ht="12">
      <c r="A168" s="184">
        <v>42168</v>
      </c>
      <c r="B168" s="21">
        <v>0.7604166666666666</v>
      </c>
      <c r="C168">
        <v>5</v>
      </c>
      <c r="E168" t="s">
        <v>350</v>
      </c>
      <c r="G168" t="s">
        <v>354</v>
      </c>
      <c r="H168" s="186" t="s">
        <v>384</v>
      </c>
      <c r="I168" s="186" t="s">
        <v>385</v>
      </c>
      <c r="J168" s="186" t="s">
        <v>105</v>
      </c>
    </row>
    <row r="169" spans="1:10" ht="12">
      <c r="A169" s="184">
        <v>42168</v>
      </c>
      <c r="B169" s="21">
        <v>0.7604166666666666</v>
      </c>
      <c r="C169">
        <v>6</v>
      </c>
      <c r="E169" t="s">
        <v>124</v>
      </c>
      <c r="G169" t="s">
        <v>353</v>
      </c>
      <c r="H169" s="188" t="s">
        <v>384</v>
      </c>
      <c r="I169" s="215" t="s">
        <v>104</v>
      </c>
      <c r="J169" s="186" t="s">
        <v>105</v>
      </c>
    </row>
    <row r="170" spans="1:10" ht="12">
      <c r="A170" s="184">
        <v>42168</v>
      </c>
      <c r="B170" s="21">
        <v>0.7604166666666666</v>
      </c>
      <c r="C170">
        <v>7</v>
      </c>
      <c r="E170" t="s">
        <v>37</v>
      </c>
      <c r="G170" t="s">
        <v>131</v>
      </c>
      <c r="H170" s="188" t="s">
        <v>385</v>
      </c>
      <c r="I170" s="215" t="s">
        <v>104</v>
      </c>
      <c r="J170" s="186" t="s">
        <v>105</v>
      </c>
    </row>
    <row r="171" spans="1:10" ht="12">
      <c r="A171" s="184">
        <v>42168</v>
      </c>
      <c r="B171" s="21">
        <v>0.7708333333333334</v>
      </c>
      <c r="C171" t="s">
        <v>57</v>
      </c>
      <c r="E171" t="s">
        <v>214</v>
      </c>
      <c r="G171" t="s">
        <v>216</v>
      </c>
      <c r="H171" s="186" t="s">
        <v>385</v>
      </c>
      <c r="I171" s="186" t="s">
        <v>385</v>
      </c>
      <c r="J171" s="186" t="s">
        <v>112</v>
      </c>
    </row>
    <row r="172" spans="1:10" ht="12">
      <c r="A172" s="184">
        <v>42168</v>
      </c>
      <c r="B172" s="21">
        <v>0.78125</v>
      </c>
      <c r="C172">
        <v>8</v>
      </c>
      <c r="E172" t="s">
        <v>269</v>
      </c>
      <c r="G172" t="s">
        <v>123</v>
      </c>
      <c r="H172" s="188" t="s">
        <v>384</v>
      </c>
      <c r="I172" s="215" t="s">
        <v>104</v>
      </c>
      <c r="J172" s="186" t="s">
        <v>105</v>
      </c>
    </row>
    <row r="173" spans="1:10" ht="12">
      <c r="A173" s="184">
        <v>42168</v>
      </c>
      <c r="B173" s="21">
        <v>0.7951388888888888</v>
      </c>
      <c r="C173">
        <v>9</v>
      </c>
      <c r="E173" t="s">
        <v>313</v>
      </c>
      <c r="G173" t="s">
        <v>314</v>
      </c>
      <c r="H173" s="188" t="s">
        <v>413</v>
      </c>
      <c r="I173" s="215" t="s">
        <v>104</v>
      </c>
      <c r="J173" s="186" t="s">
        <v>116</v>
      </c>
    </row>
    <row r="174" spans="1:10" ht="12">
      <c r="A174" s="184">
        <v>42168</v>
      </c>
      <c r="B174" s="21">
        <v>0.7951388888888888</v>
      </c>
      <c r="C174">
        <v>10</v>
      </c>
      <c r="E174" t="s">
        <v>310</v>
      </c>
      <c r="G174" t="s">
        <v>311</v>
      </c>
      <c r="H174" s="188" t="s">
        <v>385</v>
      </c>
      <c r="I174" s="215" t="s">
        <v>104</v>
      </c>
      <c r="J174" s="186" t="s">
        <v>116</v>
      </c>
    </row>
    <row r="175" spans="1:10" ht="12">
      <c r="A175" s="184">
        <v>42168</v>
      </c>
      <c r="B175" s="214">
        <v>0.8020833333333334</v>
      </c>
      <c r="C175" s="216">
        <v>1</v>
      </c>
      <c r="D175" s="216"/>
      <c r="E175" s="216" t="s">
        <v>132</v>
      </c>
      <c r="F175" s="216"/>
      <c r="G175" s="216" t="s">
        <v>545</v>
      </c>
      <c r="H175" s="217" t="s">
        <v>117</v>
      </c>
      <c r="I175" s="215" t="s">
        <v>104</v>
      </c>
      <c r="J175" s="186" t="s">
        <v>105</v>
      </c>
    </row>
    <row r="176" spans="1:10" ht="12">
      <c r="A176" s="184">
        <v>42168</v>
      </c>
      <c r="B176" s="21">
        <v>0.8020833333333334</v>
      </c>
      <c r="C176">
        <v>2</v>
      </c>
      <c r="E176" t="s">
        <v>353</v>
      </c>
      <c r="G176" t="s">
        <v>213</v>
      </c>
      <c r="H176" s="186" t="s">
        <v>384</v>
      </c>
      <c r="I176" s="186" t="s">
        <v>385</v>
      </c>
      <c r="J176" s="186" t="s">
        <v>112</v>
      </c>
    </row>
    <row r="177" spans="1:10" ht="12">
      <c r="A177" s="184">
        <v>42168</v>
      </c>
      <c r="B177" s="21">
        <v>0.8020833333333334</v>
      </c>
      <c r="C177">
        <v>3</v>
      </c>
      <c r="E177" t="s">
        <v>206</v>
      </c>
      <c r="F177" s="187"/>
      <c r="G177" t="s">
        <v>205</v>
      </c>
      <c r="H177" s="186" t="s">
        <v>385</v>
      </c>
      <c r="I177" s="186" t="s">
        <v>385</v>
      </c>
      <c r="J177" s="186" t="s">
        <v>111</v>
      </c>
    </row>
    <row r="178" spans="1:10" ht="12">
      <c r="A178" s="184">
        <v>42168</v>
      </c>
      <c r="B178" s="21">
        <v>0.8020833333333334</v>
      </c>
      <c r="C178">
        <v>4</v>
      </c>
      <c r="E178" t="s">
        <v>188</v>
      </c>
      <c r="G178" t="s">
        <v>190</v>
      </c>
      <c r="H178" t="s">
        <v>384</v>
      </c>
      <c r="I178" s="215" t="s">
        <v>104</v>
      </c>
      <c r="J178" s="186" t="s">
        <v>118</v>
      </c>
    </row>
    <row r="179" spans="1:10" ht="12">
      <c r="A179" s="184">
        <v>42168</v>
      </c>
      <c r="B179" s="214">
        <v>0.8020833333333334</v>
      </c>
      <c r="C179" s="216">
        <v>11</v>
      </c>
      <c r="E179" t="s">
        <v>44</v>
      </c>
      <c r="G179" t="s">
        <v>490</v>
      </c>
      <c r="H179" t="s">
        <v>384</v>
      </c>
      <c r="I179" s="215" t="s">
        <v>104</v>
      </c>
      <c r="J179" s="186" t="s">
        <v>118</v>
      </c>
    </row>
    <row r="180" spans="1:10" ht="12">
      <c r="A180" s="184">
        <v>42168</v>
      </c>
      <c r="B180" s="21">
        <v>0.8020833333333334</v>
      </c>
      <c r="C180" t="s">
        <v>280</v>
      </c>
      <c r="E180" t="s">
        <v>211</v>
      </c>
      <c r="G180" t="s">
        <v>212</v>
      </c>
      <c r="H180" s="186" t="s">
        <v>384</v>
      </c>
      <c r="I180" s="186" t="s">
        <v>385</v>
      </c>
      <c r="J180" s="186" t="s">
        <v>112</v>
      </c>
    </row>
    <row r="181" spans="1:10" ht="12">
      <c r="A181" s="184">
        <v>42168</v>
      </c>
      <c r="B181" s="21">
        <v>0.8125</v>
      </c>
      <c r="C181">
        <v>5</v>
      </c>
      <c r="E181" t="s">
        <v>351</v>
      </c>
      <c r="G181" t="s">
        <v>348</v>
      </c>
      <c r="H181" s="186" t="s">
        <v>384</v>
      </c>
      <c r="I181" s="186" t="s">
        <v>385</v>
      </c>
      <c r="J181" s="186" t="s">
        <v>105</v>
      </c>
    </row>
    <row r="182" spans="1:10" ht="12">
      <c r="A182" s="184">
        <v>42168</v>
      </c>
      <c r="B182" s="21">
        <v>0.8125</v>
      </c>
      <c r="C182">
        <v>6</v>
      </c>
      <c r="E182" t="s">
        <v>353</v>
      </c>
      <c r="G182" t="s">
        <v>194</v>
      </c>
      <c r="H182" s="186" t="s">
        <v>385</v>
      </c>
      <c r="I182" s="186" t="s">
        <v>385</v>
      </c>
      <c r="J182" s="186" t="s">
        <v>105</v>
      </c>
    </row>
    <row r="183" spans="1:10" ht="12">
      <c r="A183" s="184">
        <v>42168</v>
      </c>
      <c r="B183" s="21">
        <v>0.8125</v>
      </c>
      <c r="C183">
        <v>7</v>
      </c>
      <c r="E183" t="s">
        <v>197</v>
      </c>
      <c r="G183" t="s">
        <v>72</v>
      </c>
      <c r="H183" s="186" t="s">
        <v>385</v>
      </c>
      <c r="I183" s="186" t="s">
        <v>385</v>
      </c>
      <c r="J183" s="186" t="s">
        <v>105</v>
      </c>
    </row>
    <row r="184" spans="1:10" ht="12">
      <c r="A184" s="184">
        <v>42168</v>
      </c>
      <c r="B184" s="21">
        <v>0.8402777777777778</v>
      </c>
      <c r="C184">
        <v>9</v>
      </c>
      <c r="E184" t="s">
        <v>316</v>
      </c>
      <c r="G184" t="s">
        <v>312</v>
      </c>
      <c r="H184" s="188" t="s">
        <v>413</v>
      </c>
      <c r="I184" s="215" t="s">
        <v>104</v>
      </c>
      <c r="J184" s="186" t="s">
        <v>116</v>
      </c>
    </row>
    <row r="185" spans="1:10" ht="12">
      <c r="A185" s="184">
        <v>42168</v>
      </c>
      <c r="B185" s="21">
        <v>0.8402777777777778</v>
      </c>
      <c r="C185">
        <v>10</v>
      </c>
      <c r="E185" t="s">
        <v>431</v>
      </c>
      <c r="G185" t="s">
        <v>309</v>
      </c>
      <c r="H185" s="188" t="s">
        <v>385</v>
      </c>
      <c r="I185" s="215" t="s">
        <v>104</v>
      </c>
      <c r="J185" s="186" t="s">
        <v>116</v>
      </c>
    </row>
    <row r="186" spans="1:10" ht="12">
      <c r="A186" s="184">
        <v>42168</v>
      </c>
      <c r="B186" s="21">
        <v>0.8541666666666666</v>
      </c>
      <c r="C186">
        <v>1</v>
      </c>
      <c r="E186" t="s">
        <v>353</v>
      </c>
      <c r="F186" s="187"/>
      <c r="G186" t="s">
        <v>69</v>
      </c>
      <c r="H186" s="188" t="s">
        <v>384</v>
      </c>
      <c r="I186" s="215" t="s">
        <v>385</v>
      </c>
      <c r="J186" s="186" t="s">
        <v>114</v>
      </c>
    </row>
    <row r="187" spans="1:10" ht="12">
      <c r="A187" s="184">
        <v>42168</v>
      </c>
      <c r="B187" s="21">
        <v>0.8541666666666666</v>
      </c>
      <c r="C187">
        <v>2</v>
      </c>
      <c r="E187" t="s">
        <v>220</v>
      </c>
      <c r="F187" s="187"/>
      <c r="G187" t="s">
        <v>219</v>
      </c>
      <c r="H187" s="188" t="s">
        <v>384</v>
      </c>
      <c r="I187" s="215" t="s">
        <v>385</v>
      </c>
      <c r="J187" s="186" t="s">
        <v>114</v>
      </c>
    </row>
    <row r="188" spans="1:10" ht="12">
      <c r="A188" s="184">
        <v>42168</v>
      </c>
      <c r="B188" s="214">
        <v>0.8541666666666666</v>
      </c>
      <c r="C188">
        <v>3</v>
      </c>
      <c r="E188" t="s">
        <v>204</v>
      </c>
      <c r="G188" t="s">
        <v>207</v>
      </c>
      <c r="H188" s="186" t="s">
        <v>385</v>
      </c>
      <c r="I188" s="186" t="s">
        <v>385</v>
      </c>
      <c r="J188" s="186" t="s">
        <v>111</v>
      </c>
    </row>
    <row r="189" spans="1:10" ht="12">
      <c r="A189" s="184">
        <v>42168</v>
      </c>
      <c r="B189" s="214">
        <v>0.8541666666666666</v>
      </c>
      <c r="C189" s="216">
        <v>11</v>
      </c>
      <c r="D189" s="216"/>
      <c r="E189" s="216" t="s">
        <v>241</v>
      </c>
      <c r="F189" s="216"/>
      <c r="G189" s="216" t="s">
        <v>353</v>
      </c>
      <c r="H189" s="217" t="s">
        <v>384</v>
      </c>
      <c r="I189" s="218" t="s">
        <v>385</v>
      </c>
      <c r="J189" s="219" t="s">
        <v>102</v>
      </c>
    </row>
    <row r="190" spans="1:10" ht="12">
      <c r="A190" s="184">
        <v>42169</v>
      </c>
      <c r="B190" s="21">
        <v>0.3333333333333333</v>
      </c>
      <c r="C190">
        <v>1</v>
      </c>
      <c r="E190" t="s">
        <v>520</v>
      </c>
      <c r="G190" t="s">
        <v>170</v>
      </c>
      <c r="H190" t="s">
        <v>384</v>
      </c>
      <c r="I190" s="215" t="s">
        <v>104</v>
      </c>
      <c r="J190" s="186" t="s">
        <v>101</v>
      </c>
    </row>
    <row r="191" spans="1:10" ht="12">
      <c r="A191" s="184">
        <v>42169</v>
      </c>
      <c r="B191" s="21">
        <v>0.3333333333333333</v>
      </c>
      <c r="C191">
        <v>2</v>
      </c>
      <c r="E191" t="s">
        <v>172</v>
      </c>
      <c r="G191" t="s">
        <v>353</v>
      </c>
      <c r="H191" t="s">
        <v>384</v>
      </c>
      <c r="I191" s="215" t="s">
        <v>104</v>
      </c>
      <c r="J191" s="186" t="s">
        <v>101</v>
      </c>
    </row>
    <row r="192" spans="1:10" ht="12">
      <c r="A192" s="184">
        <v>42169</v>
      </c>
      <c r="B192" s="21">
        <v>0.3333333333333333</v>
      </c>
      <c r="C192">
        <v>3</v>
      </c>
      <c r="E192" t="s">
        <v>521</v>
      </c>
      <c r="G192" t="s">
        <v>42</v>
      </c>
      <c r="H192" t="s">
        <v>385</v>
      </c>
      <c r="I192" s="215" t="s">
        <v>104</v>
      </c>
      <c r="J192" s="186" t="s">
        <v>101</v>
      </c>
    </row>
    <row r="193" spans="1:10" ht="12">
      <c r="A193" s="184">
        <v>42169</v>
      </c>
      <c r="B193" s="21">
        <v>0.3333333333333333</v>
      </c>
      <c r="C193">
        <v>4</v>
      </c>
      <c r="E193" t="s">
        <v>254</v>
      </c>
      <c r="G193" t="s">
        <v>353</v>
      </c>
      <c r="H193" s="188" t="s">
        <v>385</v>
      </c>
      <c r="I193" s="215" t="s">
        <v>385</v>
      </c>
      <c r="J193" s="186" t="s">
        <v>115</v>
      </c>
    </row>
    <row r="194" spans="1:10" ht="12">
      <c r="A194" s="184">
        <v>42169</v>
      </c>
      <c r="B194" s="21">
        <v>0.3333333333333333</v>
      </c>
      <c r="C194">
        <v>5</v>
      </c>
      <c r="E194" t="s">
        <v>201</v>
      </c>
      <c r="G194" t="s">
        <v>202</v>
      </c>
      <c r="H194" s="186" t="s">
        <v>384</v>
      </c>
      <c r="I194" s="186" t="s">
        <v>385</v>
      </c>
      <c r="J194" s="186" t="s">
        <v>111</v>
      </c>
    </row>
    <row r="195" spans="1:10" ht="12">
      <c r="A195" s="184">
        <v>42169</v>
      </c>
      <c r="B195" s="21">
        <v>0.3333333333333333</v>
      </c>
      <c r="C195">
        <v>6</v>
      </c>
      <c r="E195" t="s">
        <v>143</v>
      </c>
      <c r="G195" t="s">
        <v>542</v>
      </c>
      <c r="H195" s="189" t="s">
        <v>384</v>
      </c>
      <c r="I195" s="215" t="s">
        <v>104</v>
      </c>
      <c r="J195" s="186" t="s">
        <v>112</v>
      </c>
    </row>
    <row r="196" spans="1:10" ht="12">
      <c r="A196" s="184">
        <v>42169</v>
      </c>
      <c r="B196" s="21">
        <v>0.3333333333333333</v>
      </c>
      <c r="C196">
        <v>7</v>
      </c>
      <c r="E196" t="s">
        <v>353</v>
      </c>
      <c r="G196" t="s">
        <v>149</v>
      </c>
      <c r="H196" s="189" t="s">
        <v>384</v>
      </c>
      <c r="I196" s="215" t="s">
        <v>104</v>
      </c>
      <c r="J196" s="186" t="s">
        <v>112</v>
      </c>
    </row>
    <row r="197" spans="1:10" ht="12">
      <c r="A197" s="184">
        <v>42169</v>
      </c>
      <c r="B197" s="21">
        <v>0.3333333333333333</v>
      </c>
      <c r="C197">
        <v>8</v>
      </c>
      <c r="E197" t="s">
        <v>32</v>
      </c>
      <c r="G197" t="s">
        <v>33</v>
      </c>
      <c r="H197" s="186" t="s">
        <v>413</v>
      </c>
      <c r="I197" s="186" t="s">
        <v>385</v>
      </c>
      <c r="J197" s="186" t="s">
        <v>105</v>
      </c>
    </row>
    <row r="198" spans="1:10" ht="12">
      <c r="A198" s="184">
        <v>42169</v>
      </c>
      <c r="B198" s="21">
        <v>0.3333333333333333</v>
      </c>
      <c r="C198">
        <v>9</v>
      </c>
      <c r="E198" t="s">
        <v>271</v>
      </c>
      <c r="G198" t="s">
        <v>272</v>
      </c>
      <c r="H198" s="185" t="s">
        <v>384</v>
      </c>
      <c r="I198" s="185" t="s">
        <v>385</v>
      </c>
      <c r="J198" s="185" t="s">
        <v>106</v>
      </c>
    </row>
    <row r="199" spans="1:10" ht="12">
      <c r="A199" s="184">
        <v>42169</v>
      </c>
      <c r="B199" s="21">
        <v>0.3333333333333333</v>
      </c>
      <c r="C199">
        <v>10</v>
      </c>
      <c r="E199" t="s">
        <v>270</v>
      </c>
      <c r="G199" t="s">
        <v>273</v>
      </c>
      <c r="H199" s="185" t="s">
        <v>384</v>
      </c>
      <c r="I199" s="185" t="s">
        <v>385</v>
      </c>
      <c r="J199" s="185" t="s">
        <v>106</v>
      </c>
    </row>
    <row r="200" spans="1:10" ht="12">
      <c r="A200" s="224">
        <v>42169</v>
      </c>
      <c r="B200" s="214">
        <v>0.34375</v>
      </c>
      <c r="C200" s="216">
        <v>11</v>
      </c>
      <c r="D200" s="27"/>
      <c r="E200" s="216" t="s">
        <v>449</v>
      </c>
      <c r="F200" s="216"/>
      <c r="G200" s="216" t="s">
        <v>223</v>
      </c>
      <c r="H200" s="188" t="s">
        <v>384</v>
      </c>
      <c r="I200" s="186" t="s">
        <v>385</v>
      </c>
      <c r="J200" s="186" t="s">
        <v>113</v>
      </c>
    </row>
    <row r="201" spans="1:10" ht="12">
      <c r="A201" s="184">
        <v>42169</v>
      </c>
      <c r="B201" s="21">
        <v>0.37847222222222227</v>
      </c>
      <c r="C201">
        <v>9</v>
      </c>
      <c r="E201" t="s">
        <v>431</v>
      </c>
      <c r="G201" t="s">
        <v>292</v>
      </c>
      <c r="H201" s="185" t="s">
        <v>399</v>
      </c>
      <c r="I201" s="185" t="s">
        <v>385</v>
      </c>
      <c r="J201" s="185" t="s">
        <v>108</v>
      </c>
    </row>
    <row r="202" spans="1:10" ht="12">
      <c r="A202" s="184">
        <v>42169</v>
      </c>
      <c r="B202" s="21">
        <v>0.37847222222222227</v>
      </c>
      <c r="C202">
        <v>10</v>
      </c>
      <c r="E202" t="s">
        <v>109</v>
      </c>
      <c r="G202" t="s">
        <v>298</v>
      </c>
      <c r="H202" s="186" t="s">
        <v>399</v>
      </c>
      <c r="I202" s="185" t="s">
        <v>385</v>
      </c>
      <c r="J202" s="185" t="s">
        <v>110</v>
      </c>
    </row>
    <row r="203" spans="1:10" ht="12">
      <c r="A203" s="184">
        <v>42169</v>
      </c>
      <c r="B203" s="21">
        <v>0.3854166666666667</v>
      </c>
      <c r="C203">
        <v>1</v>
      </c>
      <c r="E203" t="s">
        <v>211</v>
      </c>
      <c r="G203" t="s">
        <v>353</v>
      </c>
      <c r="H203" s="186" t="s">
        <v>384</v>
      </c>
      <c r="I203" s="186" t="s">
        <v>385</v>
      </c>
      <c r="J203" s="186" t="s">
        <v>112</v>
      </c>
    </row>
    <row r="204" spans="1:10" ht="12">
      <c r="A204" s="184">
        <v>42169</v>
      </c>
      <c r="B204" s="21">
        <v>0.3854166666666667</v>
      </c>
      <c r="C204">
        <v>2</v>
      </c>
      <c r="E204" t="s">
        <v>214</v>
      </c>
      <c r="G204" t="s">
        <v>215</v>
      </c>
      <c r="H204" s="186" t="s">
        <v>385</v>
      </c>
      <c r="I204" s="186" t="s">
        <v>385</v>
      </c>
      <c r="J204" s="186" t="s">
        <v>112</v>
      </c>
    </row>
    <row r="205" spans="1:10" ht="12">
      <c r="A205" s="184">
        <v>42169</v>
      </c>
      <c r="B205" s="214">
        <v>0.3854166666666667</v>
      </c>
      <c r="C205" s="216">
        <v>3</v>
      </c>
      <c r="E205" t="s">
        <v>207</v>
      </c>
      <c r="G205" t="s">
        <v>206</v>
      </c>
      <c r="H205" s="186" t="s">
        <v>385</v>
      </c>
      <c r="I205" s="186" t="s">
        <v>385</v>
      </c>
      <c r="J205" s="186" t="s">
        <v>111</v>
      </c>
    </row>
    <row r="206" spans="1:10" ht="12">
      <c r="A206" s="184">
        <v>42169</v>
      </c>
      <c r="B206" s="21">
        <v>0.3854166666666667</v>
      </c>
      <c r="C206">
        <v>4</v>
      </c>
      <c r="E206" t="s">
        <v>230</v>
      </c>
      <c r="G206" t="s">
        <v>235</v>
      </c>
      <c r="H206" s="188" t="s">
        <v>399</v>
      </c>
      <c r="I206" s="215" t="s">
        <v>385</v>
      </c>
      <c r="J206" s="186" t="s">
        <v>101</v>
      </c>
    </row>
    <row r="207" spans="1:10" ht="12">
      <c r="A207" s="184">
        <v>42169</v>
      </c>
      <c r="B207" s="21">
        <v>0.3854166666666667</v>
      </c>
      <c r="C207">
        <v>5</v>
      </c>
      <c r="E207" t="s">
        <v>431</v>
      </c>
      <c r="G207" t="s">
        <v>205</v>
      </c>
      <c r="H207" s="186" t="s">
        <v>385</v>
      </c>
      <c r="I207" s="186" t="s">
        <v>385</v>
      </c>
      <c r="J207" s="186" t="s">
        <v>111</v>
      </c>
    </row>
    <row r="208" spans="1:10" ht="12">
      <c r="A208" s="184">
        <v>42169</v>
      </c>
      <c r="B208" s="21">
        <v>0.3854166666666667</v>
      </c>
      <c r="C208">
        <v>6</v>
      </c>
      <c r="E208" t="s">
        <v>34</v>
      </c>
      <c r="G208" t="s">
        <v>199</v>
      </c>
      <c r="H208" s="186" t="s">
        <v>384</v>
      </c>
      <c r="I208" s="186" t="s">
        <v>385</v>
      </c>
      <c r="J208" s="186" t="s">
        <v>111</v>
      </c>
    </row>
    <row r="209" spans="1:10" ht="12">
      <c r="A209" s="184">
        <v>42169</v>
      </c>
      <c r="B209" s="214">
        <v>0.3854166666666667</v>
      </c>
      <c r="C209" s="216">
        <v>7</v>
      </c>
      <c r="D209" s="216"/>
      <c r="E209" s="216" t="s">
        <v>545</v>
      </c>
      <c r="F209" s="216"/>
      <c r="G209" s="216" t="s">
        <v>547</v>
      </c>
      <c r="H209" s="188" t="s">
        <v>399</v>
      </c>
      <c r="I209" s="215" t="s">
        <v>104</v>
      </c>
      <c r="J209" s="186" t="s">
        <v>105</v>
      </c>
    </row>
    <row r="210" spans="1:10" ht="12">
      <c r="A210" s="184">
        <v>42169</v>
      </c>
      <c r="B210" s="21">
        <v>0.3854166666666667</v>
      </c>
      <c r="C210">
        <v>8</v>
      </c>
      <c r="E210" t="s">
        <v>72</v>
      </c>
      <c r="G210" t="s">
        <v>194</v>
      </c>
      <c r="H210" s="186" t="s">
        <v>385</v>
      </c>
      <c r="I210" s="186" t="s">
        <v>385</v>
      </c>
      <c r="J210" s="186" t="s">
        <v>105</v>
      </c>
    </row>
    <row r="211" spans="1:10" ht="12">
      <c r="A211" s="184">
        <v>42169</v>
      </c>
      <c r="B211" s="21">
        <v>0.3958333333333333</v>
      </c>
      <c r="C211">
        <v>11</v>
      </c>
      <c r="E211" s="216" t="s">
        <v>36</v>
      </c>
      <c r="F211" s="216"/>
      <c r="G211" s="216" t="s">
        <v>232</v>
      </c>
      <c r="H211" s="217" t="s">
        <v>399</v>
      </c>
      <c r="I211" s="218" t="s">
        <v>385</v>
      </c>
      <c r="J211" s="219" t="s">
        <v>101</v>
      </c>
    </row>
    <row r="212" spans="1:10" ht="12">
      <c r="A212" s="184">
        <v>42169</v>
      </c>
      <c r="B212" s="21">
        <v>0.4236111111111111</v>
      </c>
      <c r="C212">
        <v>9</v>
      </c>
      <c r="E212" t="s">
        <v>294</v>
      </c>
      <c r="G212" t="s">
        <v>296</v>
      </c>
      <c r="H212" s="185" t="s">
        <v>399</v>
      </c>
      <c r="I212" s="185" t="s">
        <v>385</v>
      </c>
      <c r="J212" s="185" t="s">
        <v>108</v>
      </c>
    </row>
    <row r="213" spans="1:10" ht="12">
      <c r="A213" s="184">
        <v>42169</v>
      </c>
      <c r="B213" s="21">
        <v>0.4236111111111111</v>
      </c>
      <c r="C213">
        <v>10</v>
      </c>
      <c r="E213" t="s">
        <v>300</v>
      </c>
      <c r="G213" t="s">
        <v>301</v>
      </c>
      <c r="H213" s="186" t="s">
        <v>399</v>
      </c>
      <c r="I213" s="185" t="s">
        <v>385</v>
      </c>
      <c r="J213" s="185" t="s">
        <v>110</v>
      </c>
    </row>
    <row r="214" spans="1:10" ht="12">
      <c r="A214" s="184">
        <v>42169</v>
      </c>
      <c r="B214" s="21">
        <v>0.4375</v>
      </c>
      <c r="C214">
        <v>1</v>
      </c>
      <c r="E214" t="s">
        <v>164</v>
      </c>
      <c r="G214" t="s">
        <v>54</v>
      </c>
      <c r="H214" t="s">
        <v>413</v>
      </c>
      <c r="I214" s="215" t="s">
        <v>104</v>
      </c>
      <c r="J214" s="186" t="s">
        <v>103</v>
      </c>
    </row>
    <row r="215" spans="1:10" ht="12">
      <c r="A215" s="184">
        <v>42169</v>
      </c>
      <c r="B215" s="21">
        <v>0.4375</v>
      </c>
      <c r="C215">
        <v>2</v>
      </c>
      <c r="E215" t="s">
        <v>511</v>
      </c>
      <c r="G215" t="s">
        <v>39</v>
      </c>
      <c r="H215" t="s">
        <v>385</v>
      </c>
      <c r="I215" s="215" t="s">
        <v>104</v>
      </c>
      <c r="J215" s="186" t="s">
        <v>103</v>
      </c>
    </row>
    <row r="216" spans="1:10" ht="12">
      <c r="A216" s="184">
        <v>42169</v>
      </c>
      <c r="B216" s="21">
        <v>0.4375</v>
      </c>
      <c r="C216">
        <v>3</v>
      </c>
      <c r="E216" t="s">
        <v>157</v>
      </c>
      <c r="G216" t="s">
        <v>514</v>
      </c>
      <c r="H216" t="s">
        <v>384</v>
      </c>
      <c r="I216" s="215" t="s">
        <v>104</v>
      </c>
      <c r="J216" s="186" t="s">
        <v>103</v>
      </c>
    </row>
    <row r="217" spans="1:10" ht="12">
      <c r="A217" s="184">
        <v>42169</v>
      </c>
      <c r="B217" s="21">
        <v>0.4375</v>
      </c>
      <c r="C217">
        <v>4</v>
      </c>
      <c r="E217" s="216" t="s">
        <v>554</v>
      </c>
      <c r="F217" s="216"/>
      <c r="G217" s="216" t="s">
        <v>183</v>
      </c>
      <c r="H217" t="s">
        <v>399</v>
      </c>
      <c r="I217" s="215" t="s">
        <v>104</v>
      </c>
      <c r="J217" s="186" t="s">
        <v>102</v>
      </c>
    </row>
    <row r="218" spans="1:10" ht="12">
      <c r="A218" s="184">
        <v>42169</v>
      </c>
      <c r="B218" s="21">
        <v>0.4375</v>
      </c>
      <c r="C218">
        <v>5</v>
      </c>
      <c r="E218" t="s">
        <v>126</v>
      </c>
      <c r="G218" t="s">
        <v>37</v>
      </c>
      <c r="H218" s="188" t="s">
        <v>385</v>
      </c>
      <c r="I218" s="215" t="s">
        <v>104</v>
      </c>
      <c r="J218" s="186" t="s">
        <v>105</v>
      </c>
    </row>
    <row r="219" spans="1:10" ht="12">
      <c r="A219" s="184">
        <v>42169</v>
      </c>
      <c r="B219" s="21">
        <v>0.4375</v>
      </c>
      <c r="C219">
        <v>6</v>
      </c>
      <c r="E219" t="s">
        <v>137</v>
      </c>
      <c r="G219" t="s">
        <v>140</v>
      </c>
      <c r="H219" s="188" t="s">
        <v>413</v>
      </c>
      <c r="I219" s="215" t="s">
        <v>104</v>
      </c>
      <c r="J219" s="186" t="s">
        <v>105</v>
      </c>
    </row>
    <row r="220" spans="1:10" ht="12">
      <c r="A220" s="184">
        <v>42169</v>
      </c>
      <c r="B220" s="21">
        <v>0.4375</v>
      </c>
      <c r="C220">
        <v>7</v>
      </c>
      <c r="E220" t="s">
        <v>353</v>
      </c>
      <c r="G220" t="s">
        <v>269</v>
      </c>
      <c r="H220" s="188" t="s">
        <v>384</v>
      </c>
      <c r="I220" s="215" t="s">
        <v>104</v>
      </c>
      <c r="J220" s="186" t="s">
        <v>105</v>
      </c>
    </row>
    <row r="221" spans="1:10" ht="12">
      <c r="A221" s="184">
        <v>42169</v>
      </c>
      <c r="B221" s="21">
        <v>0.4375</v>
      </c>
      <c r="C221">
        <v>8</v>
      </c>
      <c r="E221" t="s">
        <v>136</v>
      </c>
      <c r="G221" t="s">
        <v>138</v>
      </c>
      <c r="H221" s="188" t="s">
        <v>413</v>
      </c>
      <c r="I221" s="215" t="s">
        <v>104</v>
      </c>
      <c r="J221" s="186" t="s">
        <v>105</v>
      </c>
    </row>
    <row r="222" spans="1:10" s="27" customFormat="1" ht="12">
      <c r="A222" s="184">
        <v>42169</v>
      </c>
      <c r="B222" s="21">
        <v>0.46875</v>
      </c>
      <c r="C222">
        <v>9</v>
      </c>
      <c r="D222"/>
      <c r="E222" t="s">
        <v>316</v>
      </c>
      <c r="F222"/>
      <c r="G222" t="s">
        <v>314</v>
      </c>
      <c r="H222" s="188" t="s">
        <v>413</v>
      </c>
      <c r="I222" s="215" t="s">
        <v>104</v>
      </c>
      <c r="J222" s="186" t="s">
        <v>116</v>
      </c>
    </row>
    <row r="223" spans="1:10" ht="12">
      <c r="A223" s="184">
        <v>42169</v>
      </c>
      <c r="B223" s="21">
        <v>0.46875</v>
      </c>
      <c r="C223">
        <v>10</v>
      </c>
      <c r="E223" t="s">
        <v>311</v>
      </c>
      <c r="G223" t="s">
        <v>431</v>
      </c>
      <c r="H223" s="188" t="s">
        <v>385</v>
      </c>
      <c r="I223" s="215" t="s">
        <v>104</v>
      </c>
      <c r="J223" s="186" t="s">
        <v>116</v>
      </c>
    </row>
    <row r="224" spans="1:10" ht="12">
      <c r="A224" s="184">
        <v>42169</v>
      </c>
      <c r="B224" s="21">
        <v>0.4895833333333333</v>
      </c>
      <c r="C224">
        <v>1</v>
      </c>
      <c r="E224" t="s">
        <v>142</v>
      </c>
      <c r="G224" t="s">
        <v>150</v>
      </c>
      <c r="H224" s="188" t="s">
        <v>384</v>
      </c>
      <c r="I224" s="215" t="s">
        <v>104</v>
      </c>
      <c r="J224" s="186" t="s">
        <v>111</v>
      </c>
    </row>
    <row r="225" spans="1:10" ht="12">
      <c r="A225" s="184">
        <v>42169</v>
      </c>
      <c r="B225" s="21">
        <v>0.4895833333333333</v>
      </c>
      <c r="C225">
        <v>2</v>
      </c>
      <c r="E225" t="s">
        <v>69</v>
      </c>
      <c r="G225" t="s">
        <v>221</v>
      </c>
      <c r="H225" s="188" t="s">
        <v>384</v>
      </c>
      <c r="I225" s="215" t="s">
        <v>385</v>
      </c>
      <c r="J225" s="186" t="s">
        <v>114</v>
      </c>
    </row>
    <row r="226" spans="1:10" ht="12">
      <c r="A226" s="184">
        <v>42169</v>
      </c>
      <c r="B226" s="21">
        <v>0.4895833333333333</v>
      </c>
      <c r="C226">
        <v>3</v>
      </c>
      <c r="E226" t="s">
        <v>34</v>
      </c>
      <c r="G226" t="s">
        <v>226</v>
      </c>
      <c r="H226" s="188" t="s">
        <v>399</v>
      </c>
      <c r="I226" s="186" t="s">
        <v>385</v>
      </c>
      <c r="J226" s="186" t="s">
        <v>113</v>
      </c>
    </row>
    <row r="227" spans="1:10" ht="12">
      <c r="A227" s="184">
        <v>42169</v>
      </c>
      <c r="B227" s="21">
        <v>0.4895833333333333</v>
      </c>
      <c r="C227">
        <v>4</v>
      </c>
      <c r="E227" s="185" t="s">
        <v>188</v>
      </c>
      <c r="G227" s="185" t="s">
        <v>490</v>
      </c>
      <c r="H227" s="188" t="s">
        <v>384</v>
      </c>
      <c r="I227" s="215" t="s">
        <v>104</v>
      </c>
      <c r="J227" s="186" t="s">
        <v>118</v>
      </c>
    </row>
    <row r="228" spans="1:10" ht="12">
      <c r="A228" s="184">
        <v>42169</v>
      </c>
      <c r="B228" s="21">
        <v>0.4895833333333333</v>
      </c>
      <c r="C228">
        <v>5</v>
      </c>
      <c r="E228" t="s">
        <v>146</v>
      </c>
      <c r="G228" t="s">
        <v>201</v>
      </c>
      <c r="H228" s="188" t="s">
        <v>384</v>
      </c>
      <c r="I228" s="215" t="s">
        <v>104</v>
      </c>
      <c r="J228" s="186" t="s">
        <v>111</v>
      </c>
    </row>
    <row r="229" spans="1:10" ht="12">
      <c r="A229" s="184">
        <v>42169</v>
      </c>
      <c r="B229" s="21">
        <v>0.4895833333333333</v>
      </c>
      <c r="C229">
        <v>6</v>
      </c>
      <c r="E229" t="s">
        <v>38</v>
      </c>
      <c r="G229" t="s">
        <v>145</v>
      </c>
      <c r="H229" s="188" t="s">
        <v>385</v>
      </c>
      <c r="I229" s="215" t="s">
        <v>104</v>
      </c>
      <c r="J229" s="186" t="s">
        <v>111</v>
      </c>
    </row>
    <row r="230" spans="1:10" ht="12">
      <c r="A230" s="184">
        <v>42169</v>
      </c>
      <c r="B230" s="21">
        <v>0.4895833333333333</v>
      </c>
      <c r="C230">
        <v>7</v>
      </c>
      <c r="E230" s="216" t="s">
        <v>548</v>
      </c>
      <c r="G230" t="s">
        <v>543</v>
      </c>
      <c r="H230" s="188" t="s">
        <v>385</v>
      </c>
      <c r="I230" s="215" t="s">
        <v>104</v>
      </c>
      <c r="J230" s="186" t="s">
        <v>111</v>
      </c>
    </row>
    <row r="231" spans="1:10" ht="12">
      <c r="A231" s="184">
        <v>42169</v>
      </c>
      <c r="B231" s="214">
        <v>0.4895833333333333</v>
      </c>
      <c r="C231" s="216">
        <v>8</v>
      </c>
      <c r="E231" t="s">
        <v>154</v>
      </c>
      <c r="G231" s="216" t="s">
        <v>60</v>
      </c>
      <c r="H231" s="189" t="s">
        <v>385</v>
      </c>
      <c r="I231" s="215" t="s">
        <v>104</v>
      </c>
      <c r="J231" s="186" t="s">
        <v>112</v>
      </c>
    </row>
    <row r="232" spans="1:10" ht="12">
      <c r="A232" s="184">
        <v>42169</v>
      </c>
      <c r="B232" s="21">
        <v>0.513888888888889</v>
      </c>
      <c r="C232">
        <v>9</v>
      </c>
      <c r="E232" t="s">
        <v>315</v>
      </c>
      <c r="G232" t="s">
        <v>307</v>
      </c>
      <c r="H232" s="188" t="s">
        <v>384</v>
      </c>
      <c r="I232" s="215" t="s">
        <v>104</v>
      </c>
      <c r="J232" s="186" t="s">
        <v>116</v>
      </c>
    </row>
    <row r="233" spans="1:10" ht="12">
      <c r="A233" s="184">
        <v>42169</v>
      </c>
      <c r="B233" s="21">
        <v>0.513888888888889</v>
      </c>
      <c r="C233">
        <v>10</v>
      </c>
      <c r="E233" t="s">
        <v>312</v>
      </c>
      <c r="G233" t="s">
        <v>313</v>
      </c>
      <c r="H233" s="188" t="s">
        <v>413</v>
      </c>
      <c r="I233" s="215" t="s">
        <v>104</v>
      </c>
      <c r="J233" s="186" t="s">
        <v>116</v>
      </c>
    </row>
    <row r="234" spans="1:10" ht="12">
      <c r="A234" s="184">
        <v>42169</v>
      </c>
      <c r="B234" s="21">
        <v>0.5416666666666666</v>
      </c>
      <c r="C234">
        <v>1</v>
      </c>
      <c r="E234" t="s">
        <v>403</v>
      </c>
      <c r="G234" t="s">
        <v>404</v>
      </c>
      <c r="H234" s="188" t="s">
        <v>392</v>
      </c>
      <c r="I234" s="215" t="s">
        <v>385</v>
      </c>
      <c r="J234" s="186" t="s">
        <v>102</v>
      </c>
    </row>
    <row r="235" spans="1:10" ht="12">
      <c r="A235" s="184">
        <v>42169</v>
      </c>
      <c r="B235" s="21">
        <v>0.5416666666666666</v>
      </c>
      <c r="C235">
        <v>2</v>
      </c>
      <c r="E235" t="s">
        <v>403</v>
      </c>
      <c r="G235" t="s">
        <v>404</v>
      </c>
      <c r="H235" s="188" t="s">
        <v>392</v>
      </c>
      <c r="I235" s="215" t="s">
        <v>385</v>
      </c>
      <c r="J235" s="186" t="s">
        <v>115</v>
      </c>
    </row>
    <row r="236" spans="1:10" ht="12">
      <c r="A236" s="184">
        <v>42169</v>
      </c>
      <c r="B236" s="21">
        <v>0.5416666666666666</v>
      </c>
      <c r="C236">
        <v>3</v>
      </c>
      <c r="E236" t="s">
        <v>403</v>
      </c>
      <c r="G236" t="s">
        <v>404</v>
      </c>
      <c r="H236" s="186" t="s">
        <v>392</v>
      </c>
      <c r="I236" s="186" t="s">
        <v>385</v>
      </c>
      <c r="J236" s="186" t="s">
        <v>112</v>
      </c>
    </row>
    <row r="237" spans="1:10" ht="12">
      <c r="A237" s="224">
        <v>42169</v>
      </c>
      <c r="B237" s="26">
        <v>0.5416666666666666</v>
      </c>
      <c r="C237" s="27">
        <v>6</v>
      </c>
      <c r="D237" s="27"/>
      <c r="E237" s="27" t="s">
        <v>388</v>
      </c>
      <c r="F237" s="27"/>
      <c r="G237" s="27" t="s">
        <v>389</v>
      </c>
      <c r="H237" s="186" t="s">
        <v>414</v>
      </c>
      <c r="I237" s="186" t="s">
        <v>385</v>
      </c>
      <c r="J237" s="186" t="s">
        <v>105</v>
      </c>
    </row>
    <row r="238" spans="1:10" ht="12">
      <c r="A238" s="184">
        <v>42169</v>
      </c>
      <c r="B238" s="21">
        <v>0.5416666666666666</v>
      </c>
      <c r="C238">
        <v>7</v>
      </c>
      <c r="E238" t="s">
        <v>386</v>
      </c>
      <c r="G238" t="s">
        <v>387</v>
      </c>
      <c r="H238" s="186" t="s">
        <v>414</v>
      </c>
      <c r="I238" s="186" t="s">
        <v>385</v>
      </c>
      <c r="J238" s="186" t="s">
        <v>105</v>
      </c>
    </row>
    <row r="239" spans="1:10" ht="12">
      <c r="A239" s="224">
        <v>42169</v>
      </c>
      <c r="B239" s="214">
        <v>0.5416666666666666</v>
      </c>
      <c r="C239" s="216">
        <v>8</v>
      </c>
      <c r="D239" s="216"/>
      <c r="E239" s="216" t="s">
        <v>132</v>
      </c>
      <c r="F239" s="216"/>
      <c r="G239" s="216" t="s">
        <v>119</v>
      </c>
      <c r="H239" s="188" t="s">
        <v>117</v>
      </c>
      <c r="I239" s="215" t="s">
        <v>104</v>
      </c>
      <c r="J239" s="186" t="s">
        <v>105</v>
      </c>
    </row>
    <row r="240" spans="1:10" ht="12">
      <c r="A240" s="184">
        <v>42169</v>
      </c>
      <c r="B240" s="21">
        <v>0.5520833333333334</v>
      </c>
      <c r="C240">
        <v>4</v>
      </c>
      <c r="E240" t="s">
        <v>514</v>
      </c>
      <c r="G240" t="s">
        <v>167</v>
      </c>
      <c r="H240" t="s">
        <v>117</v>
      </c>
      <c r="I240" s="215" t="s">
        <v>104</v>
      </c>
      <c r="J240" s="186" t="s">
        <v>103</v>
      </c>
    </row>
    <row r="241" spans="1:10" ht="12">
      <c r="A241" s="184">
        <v>42169</v>
      </c>
      <c r="B241" s="21">
        <v>0.5520833333333334</v>
      </c>
      <c r="C241">
        <v>5</v>
      </c>
      <c r="E241" t="s">
        <v>390</v>
      </c>
      <c r="G241" t="s">
        <v>391</v>
      </c>
      <c r="H241" s="186" t="s">
        <v>392</v>
      </c>
      <c r="I241" s="186" t="s">
        <v>385</v>
      </c>
      <c r="J241" s="186" t="s">
        <v>111</v>
      </c>
    </row>
    <row r="242" spans="1:10" s="27" customFormat="1" ht="12">
      <c r="A242" s="184">
        <v>42169</v>
      </c>
      <c r="B242" s="21">
        <v>0.5590277777777778</v>
      </c>
      <c r="C242">
        <v>9</v>
      </c>
      <c r="D242"/>
      <c r="E242" t="s">
        <v>275</v>
      </c>
      <c r="F242"/>
      <c r="G242" t="s">
        <v>276</v>
      </c>
      <c r="H242" s="185" t="s">
        <v>385</v>
      </c>
      <c r="I242" s="185" t="s">
        <v>385</v>
      </c>
      <c r="J242" s="185" t="s">
        <v>106</v>
      </c>
    </row>
    <row r="243" spans="1:10" ht="12">
      <c r="A243" s="184">
        <v>42169</v>
      </c>
      <c r="B243" s="21">
        <v>0.5590277777777778</v>
      </c>
      <c r="C243">
        <v>10</v>
      </c>
      <c r="E243" t="s">
        <v>277</v>
      </c>
      <c r="G243" t="s">
        <v>274</v>
      </c>
      <c r="H243" s="185" t="s">
        <v>385</v>
      </c>
      <c r="I243" s="185" t="s">
        <v>385</v>
      </c>
      <c r="J243" s="185" t="s">
        <v>106</v>
      </c>
    </row>
    <row r="244" spans="1:10" ht="12">
      <c r="A244" s="184">
        <v>42169</v>
      </c>
      <c r="B244" s="21">
        <v>0.6041666666666666</v>
      </c>
      <c r="C244">
        <v>1</v>
      </c>
      <c r="E244" t="s">
        <v>403</v>
      </c>
      <c r="G244" t="s">
        <v>404</v>
      </c>
      <c r="H244" t="s">
        <v>392</v>
      </c>
      <c r="I244" s="215" t="s">
        <v>104</v>
      </c>
      <c r="J244" s="186" t="s">
        <v>101</v>
      </c>
    </row>
    <row r="245" spans="1:10" ht="12">
      <c r="A245" s="184">
        <v>42169</v>
      </c>
      <c r="B245" s="21">
        <v>0.6041666666666666</v>
      </c>
      <c r="C245">
        <v>2</v>
      </c>
      <c r="E245" t="s">
        <v>388</v>
      </c>
      <c r="G245" t="s">
        <v>386</v>
      </c>
      <c r="H245" t="s">
        <v>392</v>
      </c>
      <c r="I245" s="215" t="s">
        <v>104</v>
      </c>
      <c r="J245" s="186" t="s">
        <v>102</v>
      </c>
    </row>
    <row r="246" spans="1:10" ht="12">
      <c r="A246" s="184">
        <v>42169</v>
      </c>
      <c r="B246" s="21">
        <v>0.6041666666666666</v>
      </c>
      <c r="C246">
        <v>3</v>
      </c>
      <c r="E246" t="s">
        <v>386</v>
      </c>
      <c r="G246" t="s">
        <v>401</v>
      </c>
      <c r="H246" t="s">
        <v>414</v>
      </c>
      <c r="I246" s="215" t="s">
        <v>104</v>
      </c>
      <c r="J246" s="186" t="s">
        <v>103</v>
      </c>
    </row>
    <row r="247" spans="1:10" ht="12">
      <c r="A247" s="184">
        <v>42169</v>
      </c>
      <c r="B247" s="21">
        <v>0.6041666666666666</v>
      </c>
      <c r="C247">
        <v>4</v>
      </c>
      <c r="E247" t="s">
        <v>388</v>
      </c>
      <c r="G247" t="s">
        <v>402</v>
      </c>
      <c r="H247" t="s">
        <v>414</v>
      </c>
      <c r="I247" s="215" t="s">
        <v>104</v>
      </c>
      <c r="J247" s="186" t="s">
        <v>103</v>
      </c>
    </row>
    <row r="248" spans="1:10" ht="12">
      <c r="A248" s="184">
        <v>42169</v>
      </c>
      <c r="B248" s="21">
        <v>0.6041666666666666</v>
      </c>
      <c r="C248">
        <v>7</v>
      </c>
      <c r="E248" t="s">
        <v>388</v>
      </c>
      <c r="G248" t="s">
        <v>389</v>
      </c>
      <c r="H248" s="188" t="s">
        <v>414</v>
      </c>
      <c r="I248" s="215" t="s">
        <v>104</v>
      </c>
      <c r="J248" s="186" t="s">
        <v>105</v>
      </c>
    </row>
    <row r="249" spans="1:10" ht="12">
      <c r="A249" s="184">
        <v>42169</v>
      </c>
      <c r="B249" s="21">
        <v>0.6041666666666666</v>
      </c>
      <c r="C249">
        <v>8</v>
      </c>
      <c r="E249" t="s">
        <v>386</v>
      </c>
      <c r="G249" t="s">
        <v>387</v>
      </c>
      <c r="H249" s="188" t="s">
        <v>414</v>
      </c>
      <c r="I249" s="215" t="s">
        <v>104</v>
      </c>
      <c r="J249" s="186" t="s">
        <v>105</v>
      </c>
    </row>
    <row r="250" spans="1:10" ht="12">
      <c r="A250" s="184">
        <v>42169</v>
      </c>
      <c r="B250" s="21">
        <v>0.6041666666666666</v>
      </c>
      <c r="C250">
        <v>9</v>
      </c>
      <c r="E250" t="s">
        <v>386</v>
      </c>
      <c r="G250" t="s">
        <v>387</v>
      </c>
      <c r="H250" s="188" t="s">
        <v>414</v>
      </c>
      <c r="I250" s="215" t="s">
        <v>104</v>
      </c>
      <c r="J250" s="186" t="s">
        <v>116</v>
      </c>
    </row>
    <row r="251" spans="1:10" ht="12">
      <c r="A251" s="184">
        <v>42169</v>
      </c>
      <c r="B251" s="21">
        <v>0.6041666666666666</v>
      </c>
      <c r="C251">
        <v>10</v>
      </c>
      <c r="E251" t="s">
        <v>388</v>
      </c>
      <c r="G251" t="s">
        <v>389</v>
      </c>
      <c r="H251" s="188" t="s">
        <v>414</v>
      </c>
      <c r="I251" s="215" t="s">
        <v>104</v>
      </c>
      <c r="J251" s="186" t="s">
        <v>116</v>
      </c>
    </row>
    <row r="252" spans="1:10" ht="12">
      <c r="A252" s="184">
        <v>42169</v>
      </c>
      <c r="B252" s="21">
        <v>0.6041666666666666</v>
      </c>
      <c r="C252">
        <v>11</v>
      </c>
      <c r="E252" t="s">
        <v>408</v>
      </c>
      <c r="G252" t="s">
        <v>409</v>
      </c>
      <c r="H252" t="s">
        <v>392</v>
      </c>
      <c r="I252" s="218" t="s">
        <v>385</v>
      </c>
      <c r="J252" s="219" t="s">
        <v>101</v>
      </c>
    </row>
    <row r="253" spans="1:10" ht="12">
      <c r="A253" s="184">
        <v>42169</v>
      </c>
      <c r="B253" s="214">
        <v>0.6354166666666666</v>
      </c>
      <c r="C253" s="216">
        <v>5</v>
      </c>
      <c r="E253" t="s">
        <v>403</v>
      </c>
      <c r="G253" t="s">
        <v>404</v>
      </c>
      <c r="H253" s="189" t="s">
        <v>392</v>
      </c>
      <c r="I253" s="215" t="s">
        <v>104</v>
      </c>
      <c r="J253" s="186" t="s">
        <v>112</v>
      </c>
    </row>
    <row r="254" spans="1:10" ht="12">
      <c r="A254" s="184">
        <v>42169</v>
      </c>
      <c r="B254" s="21">
        <v>0.6597222222222222</v>
      </c>
      <c r="C254">
        <v>9</v>
      </c>
      <c r="E254" t="s">
        <v>388</v>
      </c>
      <c r="G254" t="s">
        <v>386</v>
      </c>
      <c r="H254" s="185" t="s">
        <v>107</v>
      </c>
      <c r="I254" s="185" t="s">
        <v>385</v>
      </c>
      <c r="J254" s="185" t="s">
        <v>108</v>
      </c>
    </row>
    <row r="255" spans="1:10" ht="12">
      <c r="A255" s="184">
        <v>42169</v>
      </c>
      <c r="B255" s="21">
        <v>0.6597222222222222</v>
      </c>
      <c r="C255">
        <v>10</v>
      </c>
      <c r="E255" t="s">
        <v>388</v>
      </c>
      <c r="G255" t="s">
        <v>386</v>
      </c>
      <c r="H255" s="186" t="s">
        <v>107</v>
      </c>
      <c r="I255" s="185" t="s">
        <v>385</v>
      </c>
      <c r="J255" s="185" t="s">
        <v>110</v>
      </c>
    </row>
    <row r="256" spans="1:10" ht="12">
      <c r="A256" s="184">
        <v>42169</v>
      </c>
      <c r="B256" s="21">
        <v>0.6666666666666666</v>
      </c>
      <c r="C256">
        <v>2</v>
      </c>
      <c r="E256" t="s">
        <v>388</v>
      </c>
      <c r="G256" t="s">
        <v>386</v>
      </c>
      <c r="H256" s="188" t="s">
        <v>392</v>
      </c>
      <c r="I256" s="215" t="s">
        <v>104</v>
      </c>
      <c r="J256" s="186" t="s">
        <v>118</v>
      </c>
    </row>
    <row r="257" spans="1:10" ht="12">
      <c r="A257" s="184">
        <v>42169</v>
      </c>
      <c r="B257" s="21">
        <v>0.6666666666666666</v>
      </c>
      <c r="C257">
        <v>3</v>
      </c>
      <c r="E257" t="s">
        <v>388</v>
      </c>
      <c r="G257" t="s">
        <v>386</v>
      </c>
      <c r="H257" s="188" t="s">
        <v>392</v>
      </c>
      <c r="I257" s="186" t="s">
        <v>385</v>
      </c>
      <c r="J257" s="186" t="s">
        <v>113</v>
      </c>
    </row>
    <row r="258" spans="1:10" ht="12">
      <c r="A258" s="184">
        <v>42169</v>
      </c>
      <c r="B258" s="21">
        <v>0.6666666666666666</v>
      </c>
      <c r="C258">
        <v>4</v>
      </c>
      <c r="E258" t="s">
        <v>408</v>
      </c>
      <c r="G258" t="s">
        <v>409</v>
      </c>
      <c r="H258" s="188" t="s">
        <v>392</v>
      </c>
      <c r="I258" s="215" t="s">
        <v>385</v>
      </c>
      <c r="J258" s="186" t="s">
        <v>114</v>
      </c>
    </row>
    <row r="259" spans="1:10" ht="12">
      <c r="A259" s="184">
        <v>42169</v>
      </c>
      <c r="B259" s="21">
        <v>0.6666666666666666</v>
      </c>
      <c r="C259">
        <v>6</v>
      </c>
      <c r="E259" t="s">
        <v>403</v>
      </c>
      <c r="G259" t="s">
        <v>404</v>
      </c>
      <c r="H259" s="188" t="s">
        <v>392</v>
      </c>
      <c r="I259" s="215" t="s">
        <v>104</v>
      </c>
      <c r="J259" s="186" t="s">
        <v>111</v>
      </c>
    </row>
    <row r="260" spans="1:10" ht="12">
      <c r="A260" s="184">
        <v>42169</v>
      </c>
      <c r="B260" s="21">
        <v>0.6666666666666666</v>
      </c>
      <c r="C260">
        <v>7</v>
      </c>
      <c r="E260" t="s">
        <v>390</v>
      </c>
      <c r="G260" t="s">
        <v>391</v>
      </c>
      <c r="H260" s="186" t="s">
        <v>392</v>
      </c>
      <c r="I260" s="186" t="s">
        <v>385</v>
      </c>
      <c r="J260" s="186" t="s">
        <v>105</v>
      </c>
    </row>
    <row r="261" spans="1:10" ht="12">
      <c r="A261" s="184">
        <v>42169</v>
      </c>
      <c r="B261" s="21">
        <v>0.7152777777777778</v>
      </c>
      <c r="C261">
        <v>9</v>
      </c>
      <c r="E261" t="s">
        <v>403</v>
      </c>
      <c r="G261" t="s">
        <v>404</v>
      </c>
      <c r="H261" s="185" t="s">
        <v>392</v>
      </c>
      <c r="I261" s="185" t="s">
        <v>385</v>
      </c>
      <c r="J261" s="185" t="s">
        <v>106</v>
      </c>
    </row>
    <row r="262" spans="1:10" ht="12">
      <c r="A262" s="184">
        <v>42169</v>
      </c>
      <c r="B262" s="21">
        <v>0.7152777777777778</v>
      </c>
      <c r="C262">
        <v>10</v>
      </c>
      <c r="E262" t="s">
        <v>390</v>
      </c>
      <c r="G262" t="s">
        <v>391</v>
      </c>
      <c r="H262" s="188" t="s">
        <v>392</v>
      </c>
      <c r="I262" s="215" t="s">
        <v>104</v>
      </c>
      <c r="J262" s="186" t="s">
        <v>116</v>
      </c>
    </row>
    <row r="263" spans="1:10" ht="12">
      <c r="A263" s="184">
        <v>42169</v>
      </c>
      <c r="B263" s="21">
        <v>0.71875</v>
      </c>
      <c r="C263">
        <v>1</v>
      </c>
      <c r="E263" t="s">
        <v>390</v>
      </c>
      <c r="G263" t="s">
        <v>391</v>
      </c>
      <c r="H263" t="s">
        <v>392</v>
      </c>
      <c r="I263" s="215" t="s">
        <v>104</v>
      </c>
      <c r="J263" s="186" t="s">
        <v>103</v>
      </c>
    </row>
    <row r="264" spans="1:10" ht="12">
      <c r="A264" s="184">
        <v>42169</v>
      </c>
      <c r="B264" s="21">
        <v>0.7291666666666666</v>
      </c>
      <c r="C264">
        <v>7</v>
      </c>
      <c r="E264" t="s">
        <v>390</v>
      </c>
      <c r="G264" t="s">
        <v>391</v>
      </c>
      <c r="H264" s="188" t="s">
        <v>392</v>
      </c>
      <c r="I264" s="215" t="s">
        <v>104</v>
      </c>
      <c r="J264" s="186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57"/>
  <sheetViews>
    <sheetView zoomScalePageLayoutView="0" workbookViewId="0" topLeftCell="A142">
      <selection activeCell="C161" sqref="C161"/>
    </sheetView>
  </sheetViews>
  <sheetFormatPr defaultColWidth="8.8515625" defaultRowHeight="12.75"/>
  <cols>
    <col min="1" max="1" width="8.8515625" style="0" customWidth="1"/>
    <col min="2" max="2" width="16.00390625" style="0" customWidth="1"/>
    <col min="3" max="3" width="14.140625" style="0" customWidth="1"/>
    <col min="4" max="4" width="34.421875" style="0" customWidth="1"/>
    <col min="5" max="5" width="31.421875" style="0" customWidth="1"/>
    <col min="6" max="6" width="30.8515625" style="0" customWidth="1"/>
  </cols>
  <sheetData>
    <row r="1" spans="1:6" s="23" customFormat="1" ht="14.25">
      <c r="A1" s="22" t="s">
        <v>378</v>
      </c>
      <c r="B1" s="18" t="s">
        <v>379</v>
      </c>
      <c r="C1" s="19" t="s">
        <v>537</v>
      </c>
      <c r="D1" s="19" t="s">
        <v>538</v>
      </c>
      <c r="E1" s="19" t="s">
        <v>539</v>
      </c>
      <c r="F1" s="19" t="s">
        <v>540</v>
      </c>
    </row>
    <row r="2" spans="1:6" ht="12">
      <c r="A2" s="20">
        <v>41803</v>
      </c>
      <c r="B2" s="21">
        <v>0.7083333333333334</v>
      </c>
      <c r="C2">
        <v>2</v>
      </c>
      <c r="D2" t="s">
        <v>429</v>
      </c>
      <c r="E2" t="s">
        <v>483</v>
      </c>
      <c r="F2" s="24" t="s">
        <v>365</v>
      </c>
    </row>
    <row r="3" spans="1:6" ht="12">
      <c r="A3" s="20">
        <v>41803</v>
      </c>
      <c r="B3" s="21">
        <v>0.7604166666666666</v>
      </c>
      <c r="C3">
        <v>2</v>
      </c>
      <c r="D3" t="s">
        <v>487</v>
      </c>
      <c r="E3" t="s">
        <v>440</v>
      </c>
      <c r="F3" s="24" t="s">
        <v>365</v>
      </c>
    </row>
    <row r="4" spans="1:6" ht="12">
      <c r="A4" s="20">
        <v>41803</v>
      </c>
      <c r="B4" s="21">
        <v>0.8125</v>
      </c>
      <c r="C4">
        <v>2</v>
      </c>
      <c r="D4" t="s">
        <v>479</v>
      </c>
      <c r="E4" t="s">
        <v>448</v>
      </c>
      <c r="F4" s="24" t="s">
        <v>367</v>
      </c>
    </row>
    <row r="5" spans="1:6" ht="12">
      <c r="A5" s="20">
        <v>41803</v>
      </c>
      <c r="B5" s="21">
        <v>0.8645833333333334</v>
      </c>
      <c r="C5">
        <v>2</v>
      </c>
      <c r="D5" t="s">
        <v>429</v>
      </c>
      <c r="E5" t="s">
        <v>481</v>
      </c>
      <c r="F5" s="24" t="s">
        <v>367</v>
      </c>
    </row>
    <row r="6" spans="1:6" ht="12">
      <c r="A6" s="20">
        <v>41803</v>
      </c>
      <c r="B6" s="21">
        <v>0.7083333333333334</v>
      </c>
      <c r="C6">
        <v>3</v>
      </c>
      <c r="D6" t="s">
        <v>461</v>
      </c>
      <c r="E6" t="s">
        <v>462</v>
      </c>
      <c r="F6" s="24" t="s">
        <v>369</v>
      </c>
    </row>
    <row r="7" spans="1:6" s="27" customFormat="1" ht="12">
      <c r="A7" s="20">
        <v>41803</v>
      </c>
      <c r="B7" s="21">
        <v>0.7604166666666666</v>
      </c>
      <c r="C7">
        <v>3</v>
      </c>
      <c r="D7" t="s">
        <v>529</v>
      </c>
      <c r="E7" t="s">
        <v>530</v>
      </c>
      <c r="F7" s="24" t="s">
        <v>364</v>
      </c>
    </row>
    <row r="8" spans="1:6" ht="12">
      <c r="A8" s="20">
        <v>41803</v>
      </c>
      <c r="B8" s="21">
        <v>0.8125</v>
      </c>
      <c r="C8">
        <v>3</v>
      </c>
      <c r="D8" t="s">
        <v>458</v>
      </c>
      <c r="E8" t="s">
        <v>517</v>
      </c>
      <c r="F8" s="24" t="s">
        <v>368</v>
      </c>
    </row>
    <row r="9" spans="1:6" ht="12">
      <c r="A9" s="20">
        <v>41803</v>
      </c>
      <c r="B9" s="21">
        <v>0.8645833333333334</v>
      </c>
      <c r="C9">
        <v>3</v>
      </c>
      <c r="D9" t="s">
        <v>525</v>
      </c>
      <c r="E9" t="s">
        <v>526</v>
      </c>
      <c r="F9" s="24" t="s">
        <v>366</v>
      </c>
    </row>
    <row r="10" spans="1:6" ht="12">
      <c r="A10" s="20">
        <v>41803</v>
      </c>
      <c r="B10" s="21">
        <v>0.7083333333333334</v>
      </c>
      <c r="C10">
        <v>4</v>
      </c>
      <c r="D10" t="s">
        <v>463</v>
      </c>
      <c r="E10" t="s">
        <v>464</v>
      </c>
      <c r="F10" s="24" t="s">
        <v>369</v>
      </c>
    </row>
    <row r="11" spans="1:6" ht="12">
      <c r="A11" s="20">
        <v>41803</v>
      </c>
      <c r="B11" s="21">
        <v>0.7604166666666666</v>
      </c>
      <c r="C11">
        <v>4</v>
      </c>
      <c r="D11" t="s">
        <v>458</v>
      </c>
      <c r="E11" t="s">
        <v>459</v>
      </c>
      <c r="F11" s="24" t="s">
        <v>369</v>
      </c>
    </row>
    <row r="12" spans="1:6" ht="12">
      <c r="A12" s="20">
        <v>41803</v>
      </c>
      <c r="B12" s="21">
        <v>0.8125</v>
      </c>
      <c r="C12">
        <v>4</v>
      </c>
      <c r="D12" t="s">
        <v>441</v>
      </c>
      <c r="E12" t="s">
        <v>429</v>
      </c>
      <c r="F12" s="24" t="s">
        <v>361</v>
      </c>
    </row>
    <row r="13" spans="1:6" ht="12">
      <c r="A13" s="20">
        <v>41803</v>
      </c>
      <c r="B13" s="21">
        <v>0.8645833333333334</v>
      </c>
      <c r="C13">
        <v>4</v>
      </c>
      <c r="D13" t="s">
        <v>431</v>
      </c>
      <c r="E13" t="s">
        <v>451</v>
      </c>
      <c r="F13" s="24" t="s">
        <v>361</v>
      </c>
    </row>
    <row r="14" spans="1:6" ht="12">
      <c r="A14" s="20">
        <v>41803</v>
      </c>
      <c r="B14" s="21">
        <v>0.7083333333333334</v>
      </c>
      <c r="C14">
        <v>5</v>
      </c>
      <c r="D14" t="s">
        <v>511</v>
      </c>
      <c r="E14" t="s">
        <v>514</v>
      </c>
      <c r="F14" s="24" t="s">
        <v>370</v>
      </c>
    </row>
    <row r="15" spans="1:6" ht="12">
      <c r="A15" s="20">
        <v>41803</v>
      </c>
      <c r="B15" s="21">
        <v>0.7604166666666666</v>
      </c>
      <c r="C15">
        <v>5</v>
      </c>
      <c r="D15" t="s">
        <v>456</v>
      </c>
      <c r="E15" t="s">
        <v>454</v>
      </c>
      <c r="F15" s="24" t="s">
        <v>361</v>
      </c>
    </row>
    <row r="16" spans="1:6" ht="12">
      <c r="A16" s="20">
        <v>41803</v>
      </c>
      <c r="B16" s="21">
        <v>0.8125</v>
      </c>
      <c r="C16">
        <v>5</v>
      </c>
      <c r="D16" t="s">
        <v>431</v>
      </c>
      <c r="E16" t="s">
        <v>513</v>
      </c>
      <c r="F16" s="24" t="s">
        <v>370</v>
      </c>
    </row>
    <row r="17" spans="1:6" s="27" customFormat="1" ht="12">
      <c r="A17" s="29">
        <v>41803</v>
      </c>
      <c r="B17" s="30">
        <v>0.7083333333333334</v>
      </c>
      <c r="C17" s="31">
        <v>6</v>
      </c>
      <c r="D17" s="31" t="s">
        <v>447</v>
      </c>
      <c r="E17" s="31" t="s">
        <v>448</v>
      </c>
      <c r="F17" s="32" t="s">
        <v>359</v>
      </c>
    </row>
    <row r="18" spans="1:6" s="27" customFormat="1" ht="12">
      <c r="A18" s="29">
        <v>41803</v>
      </c>
      <c r="B18" s="30">
        <v>0.7604166666666666</v>
      </c>
      <c r="C18" s="31">
        <v>6</v>
      </c>
      <c r="D18" s="31" t="s">
        <v>441</v>
      </c>
      <c r="E18" s="31" t="s">
        <v>429</v>
      </c>
      <c r="F18" s="32" t="s">
        <v>359</v>
      </c>
    </row>
    <row r="19" spans="1:6" s="27" customFormat="1" ht="12">
      <c r="A19" s="29">
        <v>41803</v>
      </c>
      <c r="B19" s="30">
        <v>0.8125</v>
      </c>
      <c r="C19" s="31">
        <v>6</v>
      </c>
      <c r="D19" s="31" t="s">
        <v>442</v>
      </c>
      <c r="E19" s="31" t="s">
        <v>444</v>
      </c>
      <c r="F19" s="32" t="s">
        <v>359</v>
      </c>
    </row>
    <row r="20" spans="1:6" s="27" customFormat="1" ht="12">
      <c r="A20" s="29">
        <v>41803</v>
      </c>
      <c r="B20" s="30">
        <v>0.7083333333333334</v>
      </c>
      <c r="C20" s="31">
        <v>7</v>
      </c>
      <c r="D20" s="31" t="s">
        <v>500</v>
      </c>
      <c r="E20" s="31" t="s">
        <v>441</v>
      </c>
      <c r="F20" s="32" t="s">
        <v>360</v>
      </c>
    </row>
    <row r="21" spans="1:6" s="27" customFormat="1" ht="12">
      <c r="A21" s="29">
        <v>41803</v>
      </c>
      <c r="B21" s="30">
        <v>0.7604166666666666</v>
      </c>
      <c r="C21" s="31">
        <v>7</v>
      </c>
      <c r="D21" s="31" t="s">
        <v>509</v>
      </c>
      <c r="E21" s="31" t="s">
        <v>516</v>
      </c>
      <c r="F21" s="32" t="s">
        <v>370</v>
      </c>
    </row>
    <row r="22" spans="1:6" s="27" customFormat="1" ht="12">
      <c r="A22" s="29">
        <v>41803</v>
      </c>
      <c r="B22" s="30">
        <v>0.8125</v>
      </c>
      <c r="C22" s="31">
        <v>7</v>
      </c>
      <c r="D22" s="31" t="s">
        <v>505</v>
      </c>
      <c r="E22" s="31" t="s">
        <v>442</v>
      </c>
      <c r="F22" s="32" t="s">
        <v>360</v>
      </c>
    </row>
    <row r="23" spans="1:6" ht="12">
      <c r="A23" s="20">
        <v>41803</v>
      </c>
      <c r="B23" s="21">
        <v>0.7395833333333334</v>
      </c>
      <c r="C23">
        <v>8</v>
      </c>
      <c r="D23" t="s">
        <v>429</v>
      </c>
      <c r="E23" t="s">
        <v>430</v>
      </c>
      <c r="F23" s="24" t="s">
        <v>357</v>
      </c>
    </row>
    <row r="24" spans="1:6" ht="12">
      <c r="A24" s="20">
        <v>41803</v>
      </c>
      <c r="B24" s="21">
        <v>0.7916666666666666</v>
      </c>
      <c r="C24">
        <v>8</v>
      </c>
      <c r="D24" t="s">
        <v>433</v>
      </c>
      <c r="E24" t="s">
        <v>432</v>
      </c>
      <c r="F24" s="24" t="s">
        <v>357</v>
      </c>
    </row>
    <row r="25" spans="1:6" ht="12">
      <c r="A25" s="20">
        <v>41803</v>
      </c>
      <c r="B25" s="21">
        <v>0.7395833333333334</v>
      </c>
      <c r="C25">
        <v>9</v>
      </c>
      <c r="D25" t="s">
        <v>421</v>
      </c>
      <c r="E25" t="s">
        <v>423</v>
      </c>
      <c r="F25" s="24" t="s">
        <v>541</v>
      </c>
    </row>
    <row r="26" spans="1:6" ht="12">
      <c r="A26" s="20">
        <v>41803</v>
      </c>
      <c r="B26" s="21">
        <v>0.7916666666666666</v>
      </c>
      <c r="C26">
        <v>9</v>
      </c>
      <c r="D26" t="s">
        <v>425</v>
      </c>
      <c r="E26" t="s">
        <v>424</v>
      </c>
      <c r="F26" s="24" t="s">
        <v>541</v>
      </c>
    </row>
    <row r="27" spans="1:6" ht="12">
      <c r="A27" s="20">
        <v>41803</v>
      </c>
      <c r="B27" s="21">
        <v>0.84375</v>
      </c>
      <c r="C27">
        <v>9</v>
      </c>
      <c r="D27" t="s">
        <v>435</v>
      </c>
      <c r="E27" t="s">
        <v>436</v>
      </c>
      <c r="F27" s="24" t="s">
        <v>357</v>
      </c>
    </row>
    <row r="28" spans="1:6" ht="12">
      <c r="A28" s="20">
        <v>41803</v>
      </c>
      <c r="B28" s="21">
        <v>0.6875</v>
      </c>
      <c r="C28">
        <v>10</v>
      </c>
      <c r="D28" t="s">
        <v>494</v>
      </c>
      <c r="E28" t="s">
        <v>534</v>
      </c>
      <c r="F28" s="24" t="s">
        <v>358</v>
      </c>
    </row>
    <row r="29" spans="1:6" ht="12">
      <c r="A29" s="20">
        <v>41803</v>
      </c>
      <c r="B29" s="21">
        <v>0.7395833333333334</v>
      </c>
      <c r="C29">
        <v>10</v>
      </c>
      <c r="D29" t="s">
        <v>440</v>
      </c>
      <c r="E29" t="s">
        <v>492</v>
      </c>
      <c r="F29" s="24" t="s">
        <v>356</v>
      </c>
    </row>
    <row r="30" spans="1:6" ht="12">
      <c r="A30" s="20">
        <v>41803</v>
      </c>
      <c r="B30" s="21">
        <v>0.7916666666666666</v>
      </c>
      <c r="C30">
        <v>10</v>
      </c>
      <c r="D30" t="s">
        <v>498</v>
      </c>
      <c r="E30" t="s">
        <v>499</v>
      </c>
      <c r="F30" s="24" t="s">
        <v>358</v>
      </c>
    </row>
    <row r="31" spans="1:6" ht="12">
      <c r="A31" s="20">
        <v>41803</v>
      </c>
      <c r="B31" s="21">
        <v>0.84375</v>
      </c>
      <c r="C31">
        <v>10</v>
      </c>
      <c r="D31" t="s">
        <v>495</v>
      </c>
      <c r="E31" t="s">
        <v>442</v>
      </c>
      <c r="F31" s="24" t="s">
        <v>358</v>
      </c>
    </row>
    <row r="32" spans="1:6" ht="12">
      <c r="A32" s="20">
        <v>41803</v>
      </c>
      <c r="B32" s="21">
        <v>0.7083333333333334</v>
      </c>
      <c r="C32">
        <v>11</v>
      </c>
      <c r="D32" t="s">
        <v>448</v>
      </c>
      <c r="E32" t="s">
        <v>484</v>
      </c>
      <c r="F32" s="24" t="s">
        <v>365</v>
      </c>
    </row>
    <row r="33" spans="1:6" ht="12">
      <c r="A33" s="20">
        <v>41803</v>
      </c>
      <c r="B33" s="21">
        <v>0.7604166666666666</v>
      </c>
      <c r="C33">
        <v>11</v>
      </c>
      <c r="D33" t="s">
        <v>508</v>
      </c>
      <c r="E33" t="s">
        <v>506</v>
      </c>
      <c r="F33" s="24" t="s">
        <v>372</v>
      </c>
    </row>
    <row r="34" spans="1:6" ht="12">
      <c r="A34" s="20">
        <v>41803</v>
      </c>
      <c r="B34" s="21">
        <v>0.8125</v>
      </c>
      <c r="C34">
        <v>11</v>
      </c>
      <c r="D34" t="s">
        <v>507</v>
      </c>
      <c r="E34" s="31" t="s">
        <v>371</v>
      </c>
      <c r="F34" s="24" t="s">
        <v>372</v>
      </c>
    </row>
    <row r="35" spans="1:6" ht="12">
      <c r="A35" s="20">
        <v>41803</v>
      </c>
      <c r="B35" s="21">
        <v>0.8645833333333334</v>
      </c>
      <c r="C35">
        <v>11</v>
      </c>
      <c r="D35" t="s">
        <v>441</v>
      </c>
      <c r="E35" t="s">
        <v>464</v>
      </c>
      <c r="F35" s="24" t="s">
        <v>365</v>
      </c>
    </row>
    <row r="36" spans="1:6" ht="12">
      <c r="A36" s="20">
        <v>41804</v>
      </c>
      <c r="B36" s="21">
        <v>0.3333333333333333</v>
      </c>
      <c r="C36">
        <v>1</v>
      </c>
      <c r="D36" t="s">
        <v>457</v>
      </c>
      <c r="E36" t="s">
        <v>460</v>
      </c>
      <c r="F36" s="24" t="s">
        <v>369</v>
      </c>
    </row>
    <row r="37" spans="1:6" ht="12">
      <c r="A37" s="20">
        <v>41804</v>
      </c>
      <c r="B37" s="21">
        <v>0.3854166666666667</v>
      </c>
      <c r="C37">
        <v>1</v>
      </c>
      <c r="D37" t="s">
        <v>519</v>
      </c>
      <c r="E37" t="s">
        <v>458</v>
      </c>
      <c r="F37" s="24" t="s">
        <v>368</v>
      </c>
    </row>
    <row r="38" spans="1:6" ht="12">
      <c r="A38" s="20">
        <v>41804</v>
      </c>
      <c r="B38" s="21">
        <v>0.4375</v>
      </c>
      <c r="C38">
        <v>1</v>
      </c>
      <c r="D38" t="s">
        <v>523</v>
      </c>
      <c r="E38" t="s">
        <v>524</v>
      </c>
      <c r="F38" s="24" t="s">
        <v>366</v>
      </c>
    </row>
    <row r="39" spans="1:6" ht="12">
      <c r="A39" s="33">
        <v>41804</v>
      </c>
      <c r="B39" s="34">
        <v>0.4895833333333333</v>
      </c>
      <c r="C39" s="35">
        <v>1</v>
      </c>
      <c r="D39" s="35" t="s">
        <v>531</v>
      </c>
      <c r="E39" s="35" t="s">
        <v>498</v>
      </c>
      <c r="F39" s="35" t="s">
        <v>362</v>
      </c>
    </row>
    <row r="40" spans="1:6" ht="12">
      <c r="A40" s="25">
        <v>41804</v>
      </c>
      <c r="B40" s="26">
        <v>0.5416666666666666</v>
      </c>
      <c r="C40" s="27">
        <v>1</v>
      </c>
      <c r="D40" s="27" t="s">
        <v>477</v>
      </c>
      <c r="E40" s="27" t="s">
        <v>478</v>
      </c>
      <c r="F40" s="28" t="s">
        <v>369</v>
      </c>
    </row>
    <row r="41" spans="1:6" ht="12">
      <c r="A41" s="25">
        <v>41804</v>
      </c>
      <c r="B41" s="26">
        <v>0.59375</v>
      </c>
      <c r="C41" s="27">
        <v>1</v>
      </c>
      <c r="D41" s="27" t="s">
        <v>440</v>
      </c>
      <c r="E41" s="27" t="s">
        <v>441</v>
      </c>
      <c r="F41" s="28" t="s">
        <v>365</v>
      </c>
    </row>
    <row r="42" spans="1:6" ht="12">
      <c r="A42" s="20">
        <v>41804</v>
      </c>
      <c r="B42" s="21">
        <v>0.6458333333333334</v>
      </c>
      <c r="C42">
        <v>1</v>
      </c>
      <c r="D42" t="s">
        <v>462</v>
      </c>
      <c r="E42" t="s">
        <v>460</v>
      </c>
      <c r="F42" s="24" t="s">
        <v>369</v>
      </c>
    </row>
    <row r="43" spans="1:6" ht="12">
      <c r="A43" s="20">
        <v>41804</v>
      </c>
      <c r="B43" s="21">
        <v>0.6979166666666666</v>
      </c>
      <c r="C43">
        <v>1</v>
      </c>
      <c r="D43" t="s">
        <v>523</v>
      </c>
      <c r="E43" t="s">
        <v>525</v>
      </c>
      <c r="F43" s="24" t="s">
        <v>366</v>
      </c>
    </row>
    <row r="44" spans="1:6" ht="12">
      <c r="A44" s="20">
        <v>41804</v>
      </c>
      <c r="B44" s="21">
        <v>0.75</v>
      </c>
      <c r="C44">
        <v>1</v>
      </c>
      <c r="D44" t="s">
        <v>448</v>
      </c>
      <c r="E44" t="s">
        <v>441</v>
      </c>
      <c r="F44" s="24" t="s">
        <v>367</v>
      </c>
    </row>
    <row r="45" spans="1:6" ht="12">
      <c r="A45" s="20">
        <v>41804</v>
      </c>
      <c r="B45" s="21">
        <v>0.8020833333333334</v>
      </c>
      <c r="C45">
        <v>1</v>
      </c>
      <c r="D45" t="s">
        <v>481</v>
      </c>
      <c r="E45" t="s">
        <v>457</v>
      </c>
      <c r="F45" s="24" t="s">
        <v>367</v>
      </c>
    </row>
    <row r="46" spans="1:6" ht="12">
      <c r="A46" s="20">
        <v>41804</v>
      </c>
      <c r="B46" s="21">
        <v>0.8541666666666666</v>
      </c>
      <c r="C46">
        <v>1</v>
      </c>
      <c r="D46" t="s">
        <v>528</v>
      </c>
      <c r="E46" t="s">
        <v>530</v>
      </c>
      <c r="F46" s="24" t="s">
        <v>364</v>
      </c>
    </row>
    <row r="47" spans="1:6" ht="12">
      <c r="A47" s="20">
        <v>41804</v>
      </c>
      <c r="B47" s="21">
        <v>0.3333333333333333</v>
      </c>
      <c r="C47">
        <v>2</v>
      </c>
      <c r="D47" t="s">
        <v>459</v>
      </c>
      <c r="E47" t="s">
        <v>462</v>
      </c>
      <c r="F47" s="24" t="s">
        <v>369</v>
      </c>
    </row>
    <row r="48" spans="1:6" ht="12">
      <c r="A48" s="20">
        <v>41804</v>
      </c>
      <c r="B48" s="21">
        <v>0.3854166666666667</v>
      </c>
      <c r="C48">
        <v>2</v>
      </c>
      <c r="D48" t="s">
        <v>441</v>
      </c>
      <c r="E48" t="s">
        <v>480</v>
      </c>
      <c r="F48" s="24" t="s">
        <v>367</v>
      </c>
    </row>
    <row r="49" spans="1:6" ht="12">
      <c r="A49" s="20">
        <v>41804</v>
      </c>
      <c r="B49" s="21">
        <v>0.4375</v>
      </c>
      <c r="C49">
        <v>2</v>
      </c>
      <c r="D49" t="s">
        <v>524</v>
      </c>
      <c r="E49" t="s">
        <v>526</v>
      </c>
      <c r="F49" s="24" t="s">
        <v>366</v>
      </c>
    </row>
    <row r="50" spans="1:6" ht="12">
      <c r="A50" s="29">
        <v>41804</v>
      </c>
      <c r="B50" s="30">
        <v>0.4895833333333333</v>
      </c>
      <c r="C50" s="31">
        <v>2</v>
      </c>
      <c r="D50" s="31" t="s">
        <v>507</v>
      </c>
      <c r="E50" s="32" t="s">
        <v>508</v>
      </c>
      <c r="F50" s="32" t="s">
        <v>372</v>
      </c>
    </row>
    <row r="51" spans="1:6" ht="12">
      <c r="A51" s="25">
        <v>41804</v>
      </c>
      <c r="B51" s="26">
        <v>0.5416666666666666</v>
      </c>
      <c r="C51" s="27">
        <v>2</v>
      </c>
      <c r="D51" s="27" t="s">
        <v>528</v>
      </c>
      <c r="E51" s="27" t="s">
        <v>529</v>
      </c>
      <c r="F51" s="28" t="s">
        <v>364</v>
      </c>
    </row>
    <row r="52" spans="1:6" s="27" customFormat="1" ht="12">
      <c r="A52" s="25">
        <v>41804</v>
      </c>
      <c r="B52" s="26">
        <v>0.59375</v>
      </c>
      <c r="C52" s="27">
        <v>2</v>
      </c>
      <c r="D52" s="27" t="s">
        <v>461</v>
      </c>
      <c r="E52" s="27" t="s">
        <v>458</v>
      </c>
      <c r="F52" s="28" t="s">
        <v>369</v>
      </c>
    </row>
    <row r="53" spans="1:6" ht="12">
      <c r="A53" s="20">
        <v>41804</v>
      </c>
      <c r="B53" s="21">
        <v>0.6458333333333334</v>
      </c>
      <c r="C53">
        <v>2</v>
      </c>
      <c r="D53" t="s">
        <v>464</v>
      </c>
      <c r="E53" t="s">
        <v>477</v>
      </c>
      <c r="F53" s="24" t="s">
        <v>369</v>
      </c>
    </row>
    <row r="54" spans="1:6" ht="12">
      <c r="A54" s="20">
        <v>41804</v>
      </c>
      <c r="B54" s="21">
        <v>0.6979166666666666</v>
      </c>
      <c r="C54">
        <v>2</v>
      </c>
      <c r="D54" t="s">
        <v>478</v>
      </c>
      <c r="E54" t="s">
        <v>463</v>
      </c>
      <c r="F54" s="24" t="s">
        <v>369</v>
      </c>
    </row>
    <row r="55" spans="1:6" ht="12">
      <c r="A55" s="20">
        <v>41804</v>
      </c>
      <c r="B55" s="21">
        <v>0.75</v>
      </c>
      <c r="C55">
        <v>2</v>
      </c>
      <c r="D55" t="s">
        <v>480</v>
      </c>
      <c r="E55" t="s">
        <v>479</v>
      </c>
      <c r="F55" s="24" t="s">
        <v>367</v>
      </c>
    </row>
    <row r="56" spans="1:6" ht="12">
      <c r="A56" s="20">
        <v>41804</v>
      </c>
      <c r="B56" s="21">
        <v>0.8020833333333334</v>
      </c>
      <c r="C56">
        <v>2</v>
      </c>
      <c r="D56" t="s">
        <v>482</v>
      </c>
      <c r="E56" t="s">
        <v>429</v>
      </c>
      <c r="F56" s="24" t="s">
        <v>367</v>
      </c>
    </row>
    <row r="57" spans="1:6" ht="12">
      <c r="A57" s="20">
        <v>41804</v>
      </c>
      <c r="B57" s="21">
        <v>0.8541666666666666</v>
      </c>
      <c r="C57">
        <v>2</v>
      </c>
      <c r="D57" t="s">
        <v>527</v>
      </c>
      <c r="E57" t="s">
        <v>529</v>
      </c>
      <c r="F57" s="24" t="s">
        <v>364</v>
      </c>
    </row>
    <row r="58" spans="1:6" ht="12">
      <c r="A58" s="20">
        <v>41804</v>
      </c>
      <c r="B58" s="21">
        <v>0.3333333333333333</v>
      </c>
      <c r="C58">
        <v>3</v>
      </c>
      <c r="D58" t="s">
        <v>483</v>
      </c>
      <c r="E58" t="s">
        <v>520</v>
      </c>
      <c r="F58" s="24" t="s">
        <v>368</v>
      </c>
    </row>
    <row r="59" spans="1:6" ht="12">
      <c r="A59" s="20">
        <v>41804</v>
      </c>
      <c r="B59" s="21">
        <v>0.3854166666666667</v>
      </c>
      <c r="C59">
        <v>3</v>
      </c>
      <c r="D59" t="s">
        <v>457</v>
      </c>
      <c r="E59" t="s">
        <v>482</v>
      </c>
      <c r="F59" s="24" t="s">
        <v>367</v>
      </c>
    </row>
    <row r="60" spans="1:6" ht="12">
      <c r="A60" s="20">
        <v>41804</v>
      </c>
      <c r="B60" s="21">
        <v>0.4375</v>
      </c>
      <c r="C60">
        <v>3</v>
      </c>
      <c r="D60" t="s">
        <v>521</v>
      </c>
      <c r="E60" t="s">
        <v>522</v>
      </c>
      <c r="F60" s="24" t="s">
        <v>368</v>
      </c>
    </row>
    <row r="61" spans="1:6" ht="12">
      <c r="A61" s="20">
        <v>41804</v>
      </c>
      <c r="B61" s="21">
        <v>0.4895833333333333</v>
      </c>
      <c r="C61">
        <v>3</v>
      </c>
      <c r="D61" t="s">
        <v>517</v>
      </c>
      <c r="E61" t="s">
        <v>518</v>
      </c>
      <c r="F61" s="24" t="s">
        <v>368</v>
      </c>
    </row>
    <row r="62" spans="1:6" ht="12">
      <c r="A62" s="20">
        <v>41804</v>
      </c>
      <c r="B62" s="21">
        <v>0.5416666666666666</v>
      </c>
      <c r="C62">
        <v>3</v>
      </c>
      <c r="D62" t="s">
        <v>530</v>
      </c>
      <c r="E62" t="s">
        <v>527</v>
      </c>
      <c r="F62" s="24" t="s">
        <v>364</v>
      </c>
    </row>
    <row r="63" spans="1:6" ht="12">
      <c r="A63" s="20">
        <v>41804</v>
      </c>
      <c r="B63" s="21">
        <v>0.59375</v>
      </c>
      <c r="C63">
        <v>3</v>
      </c>
      <c r="D63" t="s">
        <v>483</v>
      </c>
      <c r="E63" t="s">
        <v>448</v>
      </c>
      <c r="F63" s="24" t="s">
        <v>365</v>
      </c>
    </row>
    <row r="64" spans="1:6" ht="12">
      <c r="A64" s="20">
        <v>41804</v>
      </c>
      <c r="B64" s="21">
        <v>0.6458333333333334</v>
      </c>
      <c r="C64">
        <v>3</v>
      </c>
      <c r="D64" t="s">
        <v>521</v>
      </c>
      <c r="E64" t="s">
        <v>483</v>
      </c>
      <c r="F64" s="24" t="s">
        <v>368</v>
      </c>
    </row>
    <row r="65" spans="1:6" ht="12">
      <c r="A65" s="20">
        <v>41804</v>
      </c>
      <c r="B65" s="21">
        <v>0.6979166666666666</v>
      </c>
      <c r="C65">
        <v>3</v>
      </c>
      <c r="D65" t="s">
        <v>520</v>
      </c>
      <c r="E65" t="s">
        <v>522</v>
      </c>
      <c r="F65" s="24" t="s">
        <v>368</v>
      </c>
    </row>
    <row r="66" spans="1:6" ht="12">
      <c r="A66" s="20">
        <v>41804</v>
      </c>
      <c r="B66" s="21">
        <v>0.75</v>
      </c>
      <c r="C66">
        <v>3</v>
      </c>
      <c r="D66" t="s">
        <v>517</v>
      </c>
      <c r="E66" t="s">
        <v>519</v>
      </c>
      <c r="F66" s="24" t="s">
        <v>368</v>
      </c>
    </row>
    <row r="67" spans="1:6" ht="12">
      <c r="A67" s="20">
        <v>41804</v>
      </c>
      <c r="B67" s="21">
        <v>0.8020833333333334</v>
      </c>
      <c r="C67">
        <v>3</v>
      </c>
      <c r="D67" t="s">
        <v>518</v>
      </c>
      <c r="E67" t="s">
        <v>458</v>
      </c>
      <c r="F67" s="24" t="s">
        <v>368</v>
      </c>
    </row>
    <row r="68" spans="1:6" ht="12">
      <c r="A68" s="33">
        <v>41804</v>
      </c>
      <c r="B68" s="34">
        <v>0.8541666666666666</v>
      </c>
      <c r="C68" s="35">
        <v>3</v>
      </c>
      <c r="D68" s="35" t="s">
        <v>498</v>
      </c>
      <c r="E68" s="35" t="s">
        <v>533</v>
      </c>
      <c r="F68" s="35" t="s">
        <v>362</v>
      </c>
    </row>
    <row r="69" spans="1:6" ht="12">
      <c r="A69" s="20">
        <v>41804</v>
      </c>
      <c r="B69" s="21">
        <v>0.3333333333333333</v>
      </c>
      <c r="C69">
        <v>4</v>
      </c>
      <c r="D69" t="s">
        <v>429</v>
      </c>
      <c r="E69" t="s">
        <v>450</v>
      </c>
      <c r="F69" s="24" t="s">
        <v>361</v>
      </c>
    </row>
    <row r="70" spans="1:6" ht="12">
      <c r="A70" s="20">
        <v>41804</v>
      </c>
      <c r="B70" s="21">
        <v>0.3854166666666667</v>
      </c>
      <c r="C70">
        <v>4</v>
      </c>
      <c r="D70" t="s">
        <v>454</v>
      </c>
      <c r="E70" t="s">
        <v>430</v>
      </c>
      <c r="F70" s="24" t="s">
        <v>361</v>
      </c>
    </row>
    <row r="71" spans="1:6" ht="12">
      <c r="A71" s="20">
        <v>41804</v>
      </c>
      <c r="B71" s="21">
        <v>0.4375</v>
      </c>
      <c r="C71">
        <v>4</v>
      </c>
      <c r="D71" t="s">
        <v>484</v>
      </c>
      <c r="E71" t="s">
        <v>485</v>
      </c>
      <c r="F71" s="24" t="s">
        <v>365</v>
      </c>
    </row>
    <row r="72" spans="1:6" s="27" customFormat="1" ht="12">
      <c r="A72" s="25">
        <v>41804</v>
      </c>
      <c r="B72" s="26">
        <v>0.4895833333333333</v>
      </c>
      <c r="C72" s="27">
        <v>4</v>
      </c>
      <c r="D72" s="27" t="s">
        <v>455</v>
      </c>
      <c r="E72" s="27" t="s">
        <v>456</v>
      </c>
      <c r="F72" s="28" t="s">
        <v>361</v>
      </c>
    </row>
    <row r="73" spans="1:6" ht="12">
      <c r="A73" s="20">
        <v>41804</v>
      </c>
      <c r="B73" s="21">
        <v>0.5416666666666666</v>
      </c>
      <c r="C73">
        <v>4</v>
      </c>
      <c r="D73" t="s">
        <v>431</v>
      </c>
      <c r="E73" t="s">
        <v>452</v>
      </c>
      <c r="F73" s="24" t="s">
        <v>361</v>
      </c>
    </row>
    <row r="74" spans="1:6" ht="12">
      <c r="A74" s="20">
        <v>41804</v>
      </c>
      <c r="B74" s="21">
        <v>0.59375</v>
      </c>
      <c r="C74">
        <v>4</v>
      </c>
      <c r="D74" t="s">
        <v>485</v>
      </c>
      <c r="E74" t="s">
        <v>429</v>
      </c>
      <c r="F74" s="24" t="s">
        <v>365</v>
      </c>
    </row>
    <row r="75" spans="1:6" ht="12">
      <c r="A75" s="20">
        <v>41804</v>
      </c>
      <c r="B75" s="21">
        <v>0.6458333333333334</v>
      </c>
      <c r="C75">
        <v>4</v>
      </c>
      <c r="D75" t="s">
        <v>459</v>
      </c>
      <c r="E75" t="s">
        <v>457</v>
      </c>
      <c r="F75" s="24" t="s">
        <v>369</v>
      </c>
    </row>
    <row r="76" spans="1:6" s="27" customFormat="1" ht="12">
      <c r="A76" s="25">
        <v>41804</v>
      </c>
      <c r="B76" s="26">
        <v>0.6979166666666666</v>
      </c>
      <c r="C76" s="27">
        <v>4</v>
      </c>
      <c r="D76" s="27" t="s">
        <v>441</v>
      </c>
      <c r="E76" s="27" t="s">
        <v>450</v>
      </c>
      <c r="F76" s="28" t="s">
        <v>361</v>
      </c>
    </row>
    <row r="77" spans="1:6" s="27" customFormat="1" ht="12">
      <c r="A77" s="20">
        <v>41804</v>
      </c>
      <c r="B77" s="21">
        <v>0.75</v>
      </c>
      <c r="C77">
        <v>4</v>
      </c>
      <c r="D77" t="s">
        <v>453</v>
      </c>
      <c r="E77" t="s">
        <v>431</v>
      </c>
      <c r="F77" s="24" t="s">
        <v>361</v>
      </c>
    </row>
    <row r="78" spans="1:6" ht="12">
      <c r="A78" s="20">
        <v>41804</v>
      </c>
      <c r="B78" s="21">
        <v>0.8020833333333334</v>
      </c>
      <c r="C78">
        <v>4</v>
      </c>
      <c r="D78" t="s">
        <v>439</v>
      </c>
      <c r="E78" t="s">
        <v>441</v>
      </c>
      <c r="F78" s="24" t="s">
        <v>359</v>
      </c>
    </row>
    <row r="79" spans="1:6" ht="12">
      <c r="A79" s="33">
        <v>41804</v>
      </c>
      <c r="B79" s="34">
        <v>0.8541666666666666</v>
      </c>
      <c r="C79" s="35">
        <v>4</v>
      </c>
      <c r="D79" s="35" t="s">
        <v>531</v>
      </c>
      <c r="E79" s="35" t="s">
        <v>532</v>
      </c>
      <c r="F79" s="35" t="s">
        <v>362</v>
      </c>
    </row>
    <row r="80" spans="1:6" s="27" customFormat="1" ht="12">
      <c r="A80" s="20">
        <v>41804</v>
      </c>
      <c r="B80" s="21">
        <v>0.3333333333333333</v>
      </c>
      <c r="C80">
        <v>5</v>
      </c>
      <c r="D80" t="s">
        <v>439</v>
      </c>
      <c r="E80" t="s">
        <v>440</v>
      </c>
      <c r="F80" s="24" t="s">
        <v>359</v>
      </c>
    </row>
    <row r="81" spans="1:6" s="27" customFormat="1" ht="12">
      <c r="A81" s="25">
        <v>41804</v>
      </c>
      <c r="B81" s="26">
        <v>0.3854166666666667</v>
      </c>
      <c r="C81" s="27">
        <v>5</v>
      </c>
      <c r="D81" s="27" t="s">
        <v>502</v>
      </c>
      <c r="E81" s="27" t="s">
        <v>503</v>
      </c>
      <c r="F81" s="28" t="s">
        <v>360</v>
      </c>
    </row>
    <row r="82" spans="1:6" s="27" customFormat="1" ht="12">
      <c r="A82" s="25">
        <v>41804</v>
      </c>
      <c r="B82" s="26">
        <v>0.4375</v>
      </c>
      <c r="C82" s="27">
        <v>5</v>
      </c>
      <c r="D82" s="27" t="s">
        <v>512</v>
      </c>
      <c r="E82" s="27" t="s">
        <v>509</v>
      </c>
      <c r="F82" s="28" t="s">
        <v>370</v>
      </c>
    </row>
    <row r="83" spans="1:6" ht="12">
      <c r="A83" s="20">
        <v>41804</v>
      </c>
      <c r="B83" s="21">
        <v>0.4895833333333333</v>
      </c>
      <c r="C83">
        <v>5</v>
      </c>
      <c r="D83" t="s">
        <v>449</v>
      </c>
      <c r="E83" t="s">
        <v>441</v>
      </c>
      <c r="F83" s="24" t="s">
        <v>361</v>
      </c>
    </row>
    <row r="84" spans="1:6" ht="12">
      <c r="A84" s="20">
        <v>41804</v>
      </c>
      <c r="B84" s="21">
        <v>0.5416666666666666</v>
      </c>
      <c r="C84">
        <v>5</v>
      </c>
      <c r="D84" t="s">
        <v>443</v>
      </c>
      <c r="E84" t="s">
        <v>511</v>
      </c>
      <c r="F84" s="24" t="s">
        <v>370</v>
      </c>
    </row>
    <row r="85" spans="1:6" ht="12">
      <c r="A85" s="20">
        <v>41804</v>
      </c>
      <c r="B85" s="21">
        <v>0.59375</v>
      </c>
      <c r="C85">
        <v>5</v>
      </c>
      <c r="D85" t="s">
        <v>440</v>
      </c>
      <c r="E85" t="s">
        <v>429</v>
      </c>
      <c r="F85" s="24" t="s">
        <v>359</v>
      </c>
    </row>
    <row r="86" spans="1:6" ht="12">
      <c r="A86" s="20">
        <v>41804</v>
      </c>
      <c r="B86" s="21">
        <v>0.6458333333333334</v>
      </c>
      <c r="C86">
        <v>5</v>
      </c>
      <c r="D86" t="s">
        <v>430</v>
      </c>
      <c r="E86" t="s">
        <v>456</v>
      </c>
      <c r="F86" s="24" t="s">
        <v>361</v>
      </c>
    </row>
    <row r="87" spans="1:6" ht="12">
      <c r="A87" s="20">
        <v>41804</v>
      </c>
      <c r="B87" s="21">
        <v>0.6979166666666666</v>
      </c>
      <c r="C87">
        <v>5</v>
      </c>
      <c r="D87" t="s">
        <v>454</v>
      </c>
      <c r="E87" t="s">
        <v>455</v>
      </c>
      <c r="F87" s="24" t="s">
        <v>361</v>
      </c>
    </row>
    <row r="88" spans="1:6" ht="12">
      <c r="A88" s="20">
        <v>41804</v>
      </c>
      <c r="B88" s="21">
        <v>0.75</v>
      </c>
      <c r="C88">
        <v>5</v>
      </c>
      <c r="D88" t="s">
        <v>503</v>
      </c>
      <c r="E88" t="s">
        <v>431</v>
      </c>
      <c r="F88" s="24" t="s">
        <v>360</v>
      </c>
    </row>
    <row r="89" spans="1:6" ht="12">
      <c r="A89" s="20">
        <v>41804</v>
      </c>
      <c r="B89" s="21">
        <v>0.8020833333333334</v>
      </c>
      <c r="C89">
        <v>5</v>
      </c>
      <c r="D89" t="s">
        <v>504</v>
      </c>
      <c r="E89" t="s">
        <v>443</v>
      </c>
      <c r="F89" s="24" t="s">
        <v>360</v>
      </c>
    </row>
    <row r="90" spans="1:6" ht="12">
      <c r="A90" s="20">
        <v>41804</v>
      </c>
      <c r="B90" s="21">
        <v>0.3333333333333333</v>
      </c>
      <c r="C90">
        <v>6</v>
      </c>
      <c r="D90" t="s">
        <v>431</v>
      </c>
      <c r="E90" t="s">
        <v>446</v>
      </c>
      <c r="F90" s="24" t="s">
        <v>359</v>
      </c>
    </row>
    <row r="91" spans="1:6" ht="12">
      <c r="A91" s="20">
        <v>41804</v>
      </c>
      <c r="B91" s="21">
        <v>0.3854166666666667</v>
      </c>
      <c r="C91">
        <v>6</v>
      </c>
      <c r="D91" t="s">
        <v>443</v>
      </c>
      <c r="E91" t="s">
        <v>505</v>
      </c>
      <c r="F91" s="24" t="s">
        <v>360</v>
      </c>
    </row>
    <row r="92" spans="1:6" ht="12">
      <c r="A92" s="20">
        <v>41804</v>
      </c>
      <c r="B92" s="21">
        <v>0.4375</v>
      </c>
      <c r="C92">
        <v>6</v>
      </c>
      <c r="D92" t="s">
        <v>510</v>
      </c>
      <c r="E92" t="s">
        <v>431</v>
      </c>
      <c r="F92" s="24" t="s">
        <v>370</v>
      </c>
    </row>
    <row r="93" spans="1:6" ht="12">
      <c r="A93" s="20">
        <v>41804</v>
      </c>
      <c r="B93" s="21">
        <v>0.4895833333333333</v>
      </c>
      <c r="C93">
        <v>6</v>
      </c>
      <c r="D93" t="s">
        <v>514</v>
      </c>
      <c r="E93" t="s">
        <v>515</v>
      </c>
      <c r="F93" s="24" t="s">
        <v>370</v>
      </c>
    </row>
    <row r="94" spans="1:6" ht="12">
      <c r="A94" s="20">
        <v>41804</v>
      </c>
      <c r="B94" s="21">
        <v>0.5416666666666666</v>
      </c>
      <c r="C94">
        <v>6</v>
      </c>
      <c r="D94" t="s">
        <v>516</v>
      </c>
      <c r="E94" t="s">
        <v>513</v>
      </c>
      <c r="F94" s="24" t="s">
        <v>370</v>
      </c>
    </row>
    <row r="95" spans="1:6" ht="12">
      <c r="A95" s="20">
        <v>41804</v>
      </c>
      <c r="B95" s="21">
        <v>0.59375</v>
      </c>
      <c r="C95">
        <v>6</v>
      </c>
      <c r="D95" t="s">
        <v>446</v>
      </c>
      <c r="E95" t="s">
        <v>447</v>
      </c>
      <c r="F95" s="24" t="s">
        <v>359</v>
      </c>
    </row>
    <row r="96" spans="1:6" ht="12">
      <c r="A96" s="20">
        <v>41804</v>
      </c>
      <c r="B96" s="21">
        <v>0.6458333333333334</v>
      </c>
      <c r="C96">
        <v>6</v>
      </c>
      <c r="D96" t="s">
        <v>449</v>
      </c>
      <c r="E96" t="s">
        <v>429</v>
      </c>
      <c r="F96" s="24" t="s">
        <v>361</v>
      </c>
    </row>
    <row r="97" spans="1:6" ht="12">
      <c r="A97" s="20">
        <v>41804</v>
      </c>
      <c r="B97" s="21">
        <v>0.6979166666666666</v>
      </c>
      <c r="C97">
        <v>6</v>
      </c>
      <c r="D97" t="s">
        <v>451</v>
      </c>
      <c r="E97" t="s">
        <v>452</v>
      </c>
      <c r="F97" s="24" t="s">
        <v>361</v>
      </c>
    </row>
    <row r="98" spans="1:6" ht="12">
      <c r="A98" s="20">
        <v>41804</v>
      </c>
      <c r="B98" s="21">
        <v>0.75</v>
      </c>
      <c r="C98">
        <v>6</v>
      </c>
      <c r="D98" t="s">
        <v>515</v>
      </c>
      <c r="E98" t="s">
        <v>443</v>
      </c>
      <c r="F98" s="24" t="s">
        <v>370</v>
      </c>
    </row>
    <row r="99" spans="1:6" ht="12">
      <c r="A99" s="20">
        <v>41804</v>
      </c>
      <c r="B99" s="21">
        <v>0.8020833333333334</v>
      </c>
      <c r="C99">
        <v>6</v>
      </c>
      <c r="D99" t="s">
        <v>512</v>
      </c>
      <c r="E99" t="s">
        <v>431</v>
      </c>
      <c r="F99" s="24" t="s">
        <v>370</v>
      </c>
    </row>
    <row r="100" spans="1:6" s="27" customFormat="1" ht="12">
      <c r="A100" s="20">
        <v>41804</v>
      </c>
      <c r="B100" s="21">
        <v>0.3333333333333333</v>
      </c>
      <c r="C100">
        <v>7</v>
      </c>
      <c r="D100" t="s">
        <v>443</v>
      </c>
      <c r="E100" t="s">
        <v>445</v>
      </c>
      <c r="F100" s="24" t="s">
        <v>359</v>
      </c>
    </row>
    <row r="101" spans="1:6" ht="12">
      <c r="A101" s="20">
        <v>41804</v>
      </c>
      <c r="B101" s="21">
        <v>0.3854166666666667</v>
      </c>
      <c r="C101">
        <v>7</v>
      </c>
      <c r="D101" t="s">
        <v>442</v>
      </c>
      <c r="E101" t="s">
        <v>504</v>
      </c>
      <c r="F101" s="24" t="s">
        <v>360</v>
      </c>
    </row>
    <row r="102" spans="1:6" ht="12">
      <c r="A102" s="20">
        <v>41804</v>
      </c>
      <c r="B102" s="21">
        <v>0.4375</v>
      </c>
      <c r="C102">
        <v>7</v>
      </c>
      <c r="D102" t="s">
        <v>431</v>
      </c>
      <c r="E102" t="s">
        <v>441</v>
      </c>
      <c r="F102" s="24" t="s">
        <v>360</v>
      </c>
    </row>
    <row r="103" spans="1:6" ht="12">
      <c r="A103" s="20">
        <v>41804</v>
      </c>
      <c r="B103" s="21">
        <v>0.4895833333333333</v>
      </c>
      <c r="C103">
        <v>7</v>
      </c>
      <c r="D103" t="s">
        <v>501</v>
      </c>
      <c r="E103" t="s">
        <v>500</v>
      </c>
      <c r="F103" s="24" t="s">
        <v>360</v>
      </c>
    </row>
    <row r="104" spans="1:6" ht="12">
      <c r="A104" s="20">
        <v>41804</v>
      </c>
      <c r="B104" s="21">
        <v>0.5416666666666666</v>
      </c>
      <c r="C104">
        <v>7</v>
      </c>
      <c r="D104" t="s">
        <v>451</v>
      </c>
      <c r="E104" t="s">
        <v>453</v>
      </c>
      <c r="F104" s="24" t="s">
        <v>361</v>
      </c>
    </row>
    <row r="105" spans="1:6" ht="12">
      <c r="A105" s="20">
        <v>41804</v>
      </c>
      <c r="B105" s="21">
        <v>0.59375</v>
      </c>
      <c r="C105">
        <v>7</v>
      </c>
      <c r="D105" t="s">
        <v>448</v>
      </c>
      <c r="E105" t="s">
        <v>431</v>
      </c>
      <c r="F105" s="24" t="s">
        <v>359</v>
      </c>
    </row>
    <row r="106" spans="1:6" ht="12">
      <c r="A106" s="20">
        <v>41804</v>
      </c>
      <c r="B106" s="21">
        <v>0.6458333333333334</v>
      </c>
      <c r="C106">
        <v>7</v>
      </c>
      <c r="D106" t="s">
        <v>509</v>
      </c>
      <c r="E106" t="s">
        <v>510</v>
      </c>
      <c r="F106" s="24" t="s">
        <v>370</v>
      </c>
    </row>
    <row r="107" spans="1:6" ht="12">
      <c r="A107" s="20">
        <v>41804</v>
      </c>
      <c r="B107" s="21">
        <v>0.6979166666666666</v>
      </c>
      <c r="C107">
        <v>7</v>
      </c>
      <c r="D107" t="s">
        <v>442</v>
      </c>
      <c r="E107" t="s">
        <v>443</v>
      </c>
      <c r="F107" s="24" t="s">
        <v>359</v>
      </c>
    </row>
    <row r="108" spans="1:6" ht="12">
      <c r="A108" s="20">
        <v>41804</v>
      </c>
      <c r="B108" s="21">
        <v>0.75</v>
      </c>
      <c r="C108">
        <v>7</v>
      </c>
      <c r="D108" t="s">
        <v>444</v>
      </c>
      <c r="E108" t="s">
        <v>445</v>
      </c>
      <c r="F108" s="24" t="s">
        <v>359</v>
      </c>
    </row>
    <row r="109" spans="1:6" ht="12">
      <c r="A109" s="20">
        <v>41804</v>
      </c>
      <c r="B109" s="21">
        <v>0.8020833333333334</v>
      </c>
      <c r="C109">
        <v>7</v>
      </c>
      <c r="D109" t="s">
        <v>501</v>
      </c>
      <c r="E109" t="s">
        <v>502</v>
      </c>
      <c r="F109" s="24" t="s">
        <v>360</v>
      </c>
    </row>
    <row r="110" spans="1:6" ht="12">
      <c r="A110" s="20">
        <v>41804</v>
      </c>
      <c r="B110" s="21">
        <v>0.3333333333333333</v>
      </c>
      <c r="C110">
        <v>8</v>
      </c>
      <c r="D110" t="s">
        <v>491</v>
      </c>
      <c r="E110" t="s">
        <v>534</v>
      </c>
      <c r="F110" s="24" t="s">
        <v>358</v>
      </c>
    </row>
    <row r="111" spans="1:6" ht="12">
      <c r="A111" s="20">
        <v>41804</v>
      </c>
      <c r="B111" s="21">
        <v>0.3854166666666667</v>
      </c>
      <c r="C111">
        <v>8</v>
      </c>
      <c r="D111" t="s">
        <v>429</v>
      </c>
      <c r="E111" t="s">
        <v>431</v>
      </c>
      <c r="F111" s="24" t="s">
        <v>357</v>
      </c>
    </row>
    <row r="112" spans="1:6" ht="12">
      <c r="A112" s="20">
        <v>41804</v>
      </c>
      <c r="B112" s="21">
        <v>0.4375</v>
      </c>
      <c r="C112">
        <v>8</v>
      </c>
      <c r="D112" t="s">
        <v>483</v>
      </c>
      <c r="E112" t="s">
        <v>498</v>
      </c>
      <c r="F112" s="24" t="s">
        <v>358</v>
      </c>
    </row>
    <row r="113" spans="1:6" ht="12">
      <c r="A113" s="20">
        <v>41804</v>
      </c>
      <c r="B113" s="21">
        <v>0.4895833333333333</v>
      </c>
      <c r="C113">
        <v>8</v>
      </c>
      <c r="D113" t="s">
        <v>436</v>
      </c>
      <c r="E113" t="s">
        <v>438</v>
      </c>
      <c r="F113" s="24" t="s">
        <v>357</v>
      </c>
    </row>
    <row r="114" spans="1:6" ht="12">
      <c r="A114" s="20">
        <v>41804</v>
      </c>
      <c r="B114" s="21">
        <v>0.5416666666666666</v>
      </c>
      <c r="C114">
        <v>8</v>
      </c>
      <c r="D114" t="s">
        <v>425</v>
      </c>
      <c r="E114" t="s">
        <v>421</v>
      </c>
      <c r="F114" s="24" t="s">
        <v>541</v>
      </c>
    </row>
    <row r="115" spans="1:6" ht="12">
      <c r="A115" s="20">
        <v>41804</v>
      </c>
      <c r="B115" s="21">
        <v>0.59375</v>
      </c>
      <c r="C115">
        <v>8</v>
      </c>
      <c r="D115" t="s">
        <v>534</v>
      </c>
      <c r="E115" t="s">
        <v>493</v>
      </c>
      <c r="F115" s="24" t="s">
        <v>358</v>
      </c>
    </row>
    <row r="116" spans="1:6" ht="12">
      <c r="A116" s="20">
        <v>41804</v>
      </c>
      <c r="B116" s="21">
        <v>0.6458333333333334</v>
      </c>
      <c r="C116">
        <v>8</v>
      </c>
      <c r="D116" t="s">
        <v>430</v>
      </c>
      <c r="E116" t="s">
        <v>431</v>
      </c>
      <c r="F116" s="24" t="s">
        <v>357</v>
      </c>
    </row>
    <row r="117" spans="1:6" ht="12">
      <c r="A117" s="20">
        <v>41804</v>
      </c>
      <c r="B117" s="21">
        <v>0.6979166666666666</v>
      </c>
      <c r="C117">
        <v>8</v>
      </c>
      <c r="D117" t="s">
        <v>426</v>
      </c>
      <c r="E117" t="s">
        <v>425</v>
      </c>
      <c r="F117" s="24" t="s">
        <v>541</v>
      </c>
    </row>
    <row r="118" spans="1:6" ht="12">
      <c r="A118" s="20">
        <v>41804</v>
      </c>
      <c r="B118" s="21">
        <v>0.75</v>
      </c>
      <c r="C118">
        <v>8</v>
      </c>
      <c r="D118" t="s">
        <v>491</v>
      </c>
      <c r="E118" t="s">
        <v>440</v>
      </c>
      <c r="F118" s="24" t="s">
        <v>356</v>
      </c>
    </row>
    <row r="119" spans="1:6" ht="12">
      <c r="A119" s="20">
        <v>41804</v>
      </c>
      <c r="B119" s="21">
        <v>0.8020833333333334</v>
      </c>
      <c r="C119">
        <v>8</v>
      </c>
      <c r="D119" t="s">
        <v>436</v>
      </c>
      <c r="E119" t="s">
        <v>437</v>
      </c>
      <c r="F119" s="24" t="s">
        <v>357</v>
      </c>
    </row>
    <row r="120" spans="1:6" ht="12">
      <c r="A120" s="20">
        <v>41804</v>
      </c>
      <c r="B120" s="21">
        <v>0.3333333333333333</v>
      </c>
      <c r="C120">
        <v>9</v>
      </c>
      <c r="D120" t="s">
        <v>490</v>
      </c>
      <c r="E120" t="s">
        <v>489</v>
      </c>
      <c r="F120" s="24" t="s">
        <v>356</v>
      </c>
    </row>
    <row r="121" spans="1:6" ht="12">
      <c r="A121" s="20">
        <v>41804</v>
      </c>
      <c r="B121" s="21">
        <v>0.3854166666666667</v>
      </c>
      <c r="C121">
        <v>9</v>
      </c>
      <c r="D121" t="s">
        <v>434</v>
      </c>
      <c r="E121" t="s">
        <v>433</v>
      </c>
      <c r="F121" s="24" t="s">
        <v>357</v>
      </c>
    </row>
    <row r="122" spans="1:6" ht="12">
      <c r="A122" s="20">
        <v>41804</v>
      </c>
      <c r="B122" s="21">
        <v>0.4375</v>
      </c>
      <c r="C122">
        <v>9</v>
      </c>
      <c r="D122" t="s">
        <v>430</v>
      </c>
      <c r="E122" t="s">
        <v>432</v>
      </c>
      <c r="F122" s="24" t="s">
        <v>357</v>
      </c>
    </row>
    <row r="123" spans="1:6" ht="12">
      <c r="A123" s="20">
        <v>41804</v>
      </c>
      <c r="B123" s="21">
        <v>0.4895833333333333</v>
      </c>
      <c r="C123">
        <v>9</v>
      </c>
      <c r="D123" t="s">
        <v>423</v>
      </c>
      <c r="E123" t="s">
        <v>422</v>
      </c>
      <c r="F123" s="24" t="s">
        <v>541</v>
      </c>
    </row>
    <row r="124" spans="1:6" ht="12">
      <c r="A124" s="20">
        <v>41804</v>
      </c>
      <c r="B124" s="21">
        <v>0.5416666666666666</v>
      </c>
      <c r="C124">
        <v>9</v>
      </c>
      <c r="D124" t="s">
        <v>442</v>
      </c>
      <c r="E124" t="s">
        <v>497</v>
      </c>
      <c r="F124" s="24" t="s">
        <v>358</v>
      </c>
    </row>
    <row r="125" spans="1:6" ht="12">
      <c r="A125" s="20">
        <v>41804</v>
      </c>
      <c r="B125" s="21">
        <v>0.59375</v>
      </c>
      <c r="C125">
        <v>9</v>
      </c>
      <c r="D125" t="s">
        <v>494</v>
      </c>
      <c r="E125" t="s">
        <v>491</v>
      </c>
      <c r="F125" s="24" t="s">
        <v>358</v>
      </c>
    </row>
    <row r="126" spans="1:6" ht="12">
      <c r="A126" s="20">
        <v>41804</v>
      </c>
      <c r="B126" s="21">
        <v>0.6458333333333334</v>
      </c>
      <c r="C126">
        <v>9</v>
      </c>
      <c r="D126" t="s">
        <v>423</v>
      </c>
      <c r="E126" t="s">
        <v>424</v>
      </c>
      <c r="F126" s="24" t="s">
        <v>541</v>
      </c>
    </row>
    <row r="127" spans="1:6" ht="12">
      <c r="A127" s="20">
        <v>41804</v>
      </c>
      <c r="B127" s="21">
        <v>0.6979166666666666</v>
      </c>
      <c r="C127">
        <v>9</v>
      </c>
      <c r="D127" t="s">
        <v>490</v>
      </c>
      <c r="E127" t="s">
        <v>488</v>
      </c>
      <c r="F127" s="24" t="s">
        <v>356</v>
      </c>
    </row>
    <row r="128" spans="1:6" ht="12">
      <c r="A128" s="20">
        <v>41804</v>
      </c>
      <c r="B128" s="21">
        <v>0.75</v>
      </c>
      <c r="C128">
        <v>9</v>
      </c>
      <c r="D128" t="s">
        <v>489</v>
      </c>
      <c r="E128" t="s">
        <v>492</v>
      </c>
      <c r="F128" s="24" t="s">
        <v>356</v>
      </c>
    </row>
    <row r="129" spans="1:6" ht="12">
      <c r="A129" s="20">
        <v>41804</v>
      </c>
      <c r="B129" s="21">
        <v>0.8020833333333334</v>
      </c>
      <c r="C129">
        <v>9</v>
      </c>
      <c r="D129" t="s">
        <v>497</v>
      </c>
      <c r="E129" t="s">
        <v>495</v>
      </c>
      <c r="F129" s="24" t="s">
        <v>358</v>
      </c>
    </row>
    <row r="130" spans="1:6" ht="12">
      <c r="A130" s="20">
        <v>41804</v>
      </c>
      <c r="B130" s="21">
        <v>0.8541666666666666</v>
      </c>
      <c r="C130">
        <v>9</v>
      </c>
      <c r="D130" t="s">
        <v>442</v>
      </c>
      <c r="E130" t="s">
        <v>496</v>
      </c>
      <c r="F130" s="24" t="s">
        <v>358</v>
      </c>
    </row>
    <row r="131" spans="1:6" ht="12">
      <c r="A131" s="20">
        <v>41804</v>
      </c>
      <c r="B131" s="21">
        <v>0.3333333333333333</v>
      </c>
      <c r="C131">
        <v>10</v>
      </c>
      <c r="D131" t="s">
        <v>488</v>
      </c>
      <c r="E131" t="s">
        <v>440</v>
      </c>
      <c r="F131" s="24" t="s">
        <v>356</v>
      </c>
    </row>
    <row r="132" spans="1:6" ht="12">
      <c r="A132" s="20">
        <v>41804</v>
      </c>
      <c r="B132" s="21">
        <v>0.3854166666666667</v>
      </c>
      <c r="C132">
        <v>10</v>
      </c>
      <c r="D132" t="s">
        <v>492</v>
      </c>
      <c r="E132" t="s">
        <v>491</v>
      </c>
      <c r="F132" s="24" t="s">
        <v>356</v>
      </c>
    </row>
    <row r="133" spans="1:6" ht="12">
      <c r="A133" s="20">
        <v>41804</v>
      </c>
      <c r="B133" s="21">
        <v>0.4375</v>
      </c>
      <c r="C133">
        <v>10</v>
      </c>
      <c r="D133" t="s">
        <v>435</v>
      </c>
      <c r="E133" t="s">
        <v>437</v>
      </c>
      <c r="F133" s="24" t="s">
        <v>357</v>
      </c>
    </row>
    <row r="134" spans="1:6" ht="12">
      <c r="A134" s="20">
        <v>41804</v>
      </c>
      <c r="B134" s="21">
        <v>0.4895833333333333</v>
      </c>
      <c r="C134">
        <v>10</v>
      </c>
      <c r="D134" t="s">
        <v>424</v>
      </c>
      <c r="E134" t="s">
        <v>426</v>
      </c>
      <c r="F134" s="24" t="s">
        <v>541</v>
      </c>
    </row>
    <row r="135" spans="1:6" ht="12">
      <c r="A135" s="20">
        <v>41804</v>
      </c>
      <c r="B135" s="21">
        <v>0.5416666666666666</v>
      </c>
      <c r="C135">
        <v>10</v>
      </c>
      <c r="D135" t="s">
        <v>495</v>
      </c>
      <c r="E135" t="s">
        <v>496</v>
      </c>
      <c r="F135" s="24" t="s">
        <v>358</v>
      </c>
    </row>
    <row r="136" spans="1:6" ht="12">
      <c r="A136" s="20">
        <v>41804</v>
      </c>
      <c r="B136" s="21">
        <v>0.59375</v>
      </c>
      <c r="C136">
        <v>10</v>
      </c>
      <c r="D136" t="s">
        <v>499</v>
      </c>
      <c r="E136" t="s">
        <v>431</v>
      </c>
      <c r="F136" s="24" t="s">
        <v>358</v>
      </c>
    </row>
    <row r="137" spans="1:6" ht="12">
      <c r="A137" s="20">
        <v>41804</v>
      </c>
      <c r="B137" s="21">
        <v>0.6458333333333334</v>
      </c>
      <c r="C137">
        <v>10</v>
      </c>
      <c r="D137" t="s">
        <v>438</v>
      </c>
      <c r="E137" t="s">
        <v>435</v>
      </c>
      <c r="F137" s="24" t="s">
        <v>357</v>
      </c>
    </row>
    <row r="138" spans="1:6" ht="12">
      <c r="A138" s="20">
        <v>41804</v>
      </c>
      <c r="B138" s="21">
        <v>0.6979166666666666</v>
      </c>
      <c r="C138">
        <v>10</v>
      </c>
      <c r="D138" t="s">
        <v>421</v>
      </c>
      <c r="E138" t="s">
        <v>422</v>
      </c>
      <c r="F138" s="24" t="s">
        <v>541</v>
      </c>
    </row>
    <row r="139" spans="1:6" ht="12">
      <c r="A139" s="20">
        <v>41804</v>
      </c>
      <c r="B139" s="21">
        <v>0.75</v>
      </c>
      <c r="C139">
        <v>10</v>
      </c>
      <c r="D139" t="s">
        <v>432</v>
      </c>
      <c r="E139" t="s">
        <v>434</v>
      </c>
      <c r="F139" s="24" t="s">
        <v>357</v>
      </c>
    </row>
    <row r="140" spans="1:6" ht="12">
      <c r="A140" s="20">
        <v>41804</v>
      </c>
      <c r="B140" s="21">
        <v>0.8020833333333334</v>
      </c>
      <c r="C140">
        <v>10</v>
      </c>
      <c r="D140" t="s">
        <v>431</v>
      </c>
      <c r="E140" t="s">
        <v>483</v>
      </c>
      <c r="F140" s="24" t="s">
        <v>358</v>
      </c>
    </row>
    <row r="141" spans="1:6" ht="12">
      <c r="A141" s="20">
        <v>41804</v>
      </c>
      <c r="B141" s="21">
        <v>0.8541666666666666</v>
      </c>
      <c r="C141">
        <v>10</v>
      </c>
      <c r="D141" t="s">
        <v>493</v>
      </c>
      <c r="E141" t="s">
        <v>494</v>
      </c>
      <c r="F141" s="24" t="s">
        <v>358</v>
      </c>
    </row>
    <row r="142" spans="1:6" ht="12">
      <c r="A142" s="20">
        <v>41804</v>
      </c>
      <c r="B142" s="21">
        <v>0.3333333333333333</v>
      </c>
      <c r="C142">
        <v>11</v>
      </c>
      <c r="D142" t="s">
        <v>483</v>
      </c>
      <c r="E142" t="s">
        <v>486</v>
      </c>
      <c r="F142" s="24" t="s">
        <v>365</v>
      </c>
    </row>
    <row r="143" spans="1:6" s="27" customFormat="1" ht="12">
      <c r="A143" s="29">
        <v>41804</v>
      </c>
      <c r="B143" s="30">
        <v>0.3854166666666667</v>
      </c>
      <c r="C143" s="31">
        <v>11</v>
      </c>
      <c r="D143" s="31" t="s">
        <v>443</v>
      </c>
      <c r="E143" s="32" t="s">
        <v>533</v>
      </c>
      <c r="F143" s="32" t="s">
        <v>372</v>
      </c>
    </row>
    <row r="144" spans="1:6" s="27" customFormat="1" ht="12">
      <c r="A144" s="29">
        <v>41804</v>
      </c>
      <c r="B144" s="30">
        <v>0.4375</v>
      </c>
      <c r="C144" s="31">
        <v>11</v>
      </c>
      <c r="D144" s="31" t="s">
        <v>371</v>
      </c>
      <c r="E144" s="31" t="s">
        <v>506</v>
      </c>
      <c r="F144" s="32" t="s">
        <v>372</v>
      </c>
    </row>
    <row r="145" spans="1:6" s="27" customFormat="1" ht="12">
      <c r="A145" s="25">
        <v>41804</v>
      </c>
      <c r="B145" s="26">
        <v>0.4895833333333333</v>
      </c>
      <c r="C145" s="27">
        <v>11</v>
      </c>
      <c r="D145" s="27" t="s">
        <v>464</v>
      </c>
      <c r="E145" s="27" t="s">
        <v>487</v>
      </c>
      <c r="F145" s="28" t="s">
        <v>365</v>
      </c>
    </row>
    <row r="146" spans="1:6" s="27" customFormat="1" ht="12">
      <c r="A146" s="29">
        <v>41804</v>
      </c>
      <c r="B146" s="30">
        <v>0.6979166666666666</v>
      </c>
      <c r="C146" s="31">
        <v>11</v>
      </c>
      <c r="D146" s="31" t="s">
        <v>506</v>
      </c>
      <c r="E146" s="32" t="s">
        <v>443</v>
      </c>
      <c r="F146" s="32" t="s">
        <v>372</v>
      </c>
    </row>
    <row r="147" spans="1:6" s="27" customFormat="1" ht="12">
      <c r="A147" s="25">
        <v>41804</v>
      </c>
      <c r="B147" s="26">
        <v>0.75</v>
      </c>
      <c r="C147" s="27">
        <v>11</v>
      </c>
      <c r="D147" s="27" t="s">
        <v>486</v>
      </c>
      <c r="E147" s="27" t="s">
        <v>484</v>
      </c>
      <c r="F147" s="28" t="s">
        <v>365</v>
      </c>
    </row>
    <row r="148" spans="1:6" s="27" customFormat="1" ht="12">
      <c r="A148" s="29">
        <v>41804</v>
      </c>
      <c r="B148" s="30">
        <v>0.8020833333333334</v>
      </c>
      <c r="C148" s="31">
        <v>11</v>
      </c>
      <c r="D148" s="31" t="s">
        <v>533</v>
      </c>
      <c r="E148" s="32" t="s">
        <v>507</v>
      </c>
      <c r="F148" s="32" t="s">
        <v>372</v>
      </c>
    </row>
    <row r="149" spans="1:6" ht="12">
      <c r="A149" s="20">
        <v>41804</v>
      </c>
      <c r="B149" s="21">
        <v>0.8541666666666666</v>
      </c>
      <c r="C149">
        <v>11</v>
      </c>
      <c r="D149" t="s">
        <v>429</v>
      </c>
      <c r="E149" t="s">
        <v>448</v>
      </c>
      <c r="F149" s="24" t="s">
        <v>365</v>
      </c>
    </row>
    <row r="150" spans="1:6" ht="12">
      <c r="A150" s="20">
        <v>41805</v>
      </c>
      <c r="B150" s="21">
        <v>0.3333333333333333</v>
      </c>
      <c r="C150">
        <v>1</v>
      </c>
      <c r="D150" t="s">
        <v>479</v>
      </c>
      <c r="E150" t="s">
        <v>441</v>
      </c>
      <c r="F150" s="24" t="s">
        <v>367</v>
      </c>
    </row>
    <row r="151" spans="1:6" ht="12">
      <c r="A151" s="20">
        <v>41805</v>
      </c>
      <c r="B151" s="21">
        <v>0.3854166666666667</v>
      </c>
      <c r="C151">
        <v>1</v>
      </c>
      <c r="D151" t="s">
        <v>429</v>
      </c>
      <c r="E151" t="s">
        <v>457</v>
      </c>
      <c r="F151" s="24" t="s">
        <v>367</v>
      </c>
    </row>
    <row r="152" spans="1:6" ht="12">
      <c r="A152" s="20">
        <v>41805</v>
      </c>
      <c r="B152" s="21">
        <v>0.4375</v>
      </c>
      <c r="C152">
        <v>1</v>
      </c>
      <c r="D152" t="s">
        <v>481</v>
      </c>
      <c r="E152" t="s">
        <v>482</v>
      </c>
      <c r="F152" s="24" t="s">
        <v>367</v>
      </c>
    </row>
    <row r="153" spans="1:6" ht="12">
      <c r="A153" s="20">
        <v>41805</v>
      </c>
      <c r="B153" s="21">
        <v>0.4895833333333333</v>
      </c>
      <c r="C153">
        <v>1</v>
      </c>
      <c r="D153" t="s">
        <v>520</v>
      </c>
      <c r="E153" t="s">
        <v>521</v>
      </c>
      <c r="F153" s="24" t="s">
        <v>368</v>
      </c>
    </row>
    <row r="154" spans="1:6" ht="12">
      <c r="A154" s="20">
        <v>41805</v>
      </c>
      <c r="B154" s="21">
        <v>0.5416666666666666</v>
      </c>
      <c r="C154">
        <v>1</v>
      </c>
      <c r="D154" t="s">
        <v>522</v>
      </c>
      <c r="E154" t="s">
        <v>483</v>
      </c>
      <c r="F154" s="24" t="s">
        <v>368</v>
      </c>
    </row>
    <row r="155" spans="1:6" ht="12">
      <c r="A155" s="20">
        <v>41805</v>
      </c>
      <c r="B155" s="21">
        <v>0.59375</v>
      </c>
      <c r="C155">
        <v>1</v>
      </c>
      <c r="D155" t="s">
        <v>526</v>
      </c>
      <c r="E155" t="s">
        <v>523</v>
      </c>
      <c r="F155" s="24" t="s">
        <v>366</v>
      </c>
    </row>
    <row r="156" spans="1:6" ht="12">
      <c r="A156" s="25">
        <v>41805</v>
      </c>
      <c r="B156" s="26">
        <v>0.6458333333333334</v>
      </c>
      <c r="C156" s="27">
        <v>1</v>
      </c>
      <c r="D156" s="27" t="s">
        <v>386</v>
      </c>
      <c r="E156" s="27" t="s">
        <v>401</v>
      </c>
      <c r="F156" s="28" t="s">
        <v>369</v>
      </c>
    </row>
    <row r="157" spans="1:6" ht="12">
      <c r="A157" s="25">
        <v>41805</v>
      </c>
      <c r="B157" s="26">
        <v>0.75</v>
      </c>
      <c r="C157" s="27">
        <v>1</v>
      </c>
      <c r="D157" s="27" t="s">
        <v>390</v>
      </c>
      <c r="E157" s="27" t="s">
        <v>391</v>
      </c>
      <c r="F157" s="28" t="s">
        <v>369</v>
      </c>
    </row>
    <row r="158" spans="1:6" ht="12">
      <c r="A158" s="20">
        <v>41805</v>
      </c>
      <c r="B158" s="21">
        <v>0.3333333333333333</v>
      </c>
      <c r="C158">
        <v>2</v>
      </c>
      <c r="D158" t="s">
        <v>458</v>
      </c>
      <c r="E158" t="s">
        <v>457</v>
      </c>
      <c r="F158" s="24" t="s">
        <v>369</v>
      </c>
    </row>
    <row r="159" spans="1:6" ht="12">
      <c r="A159" s="20">
        <v>41805</v>
      </c>
      <c r="B159" s="21">
        <v>0.3854166666666667</v>
      </c>
      <c r="C159">
        <v>2</v>
      </c>
      <c r="D159" t="s">
        <v>464</v>
      </c>
      <c r="E159" t="s">
        <v>440</v>
      </c>
      <c r="F159" s="24" t="s">
        <v>365</v>
      </c>
    </row>
    <row r="160" spans="1:6" ht="12">
      <c r="A160" s="20">
        <v>41805</v>
      </c>
      <c r="B160" s="21">
        <v>0.4375</v>
      </c>
      <c r="C160">
        <v>2</v>
      </c>
      <c r="D160" t="s">
        <v>485</v>
      </c>
      <c r="E160" t="s">
        <v>486</v>
      </c>
      <c r="F160" s="24" t="s">
        <v>365</v>
      </c>
    </row>
    <row r="161" spans="1:6" s="31" customFormat="1" ht="12">
      <c r="A161" s="29">
        <v>41805</v>
      </c>
      <c r="B161" s="30">
        <v>0.4895833333333333</v>
      </c>
      <c r="C161" s="31">
        <v>2</v>
      </c>
      <c r="D161" s="31" t="s">
        <v>533</v>
      </c>
      <c r="E161" s="31" t="s">
        <v>508</v>
      </c>
      <c r="F161" s="32" t="s">
        <v>372</v>
      </c>
    </row>
    <row r="162" spans="1:6" ht="12">
      <c r="A162" s="25">
        <v>41805</v>
      </c>
      <c r="B162" s="26">
        <v>0.5416666666666666</v>
      </c>
      <c r="C162" s="27">
        <v>2</v>
      </c>
      <c r="D162" s="27" t="s">
        <v>518</v>
      </c>
      <c r="E162" s="27" t="s">
        <v>519</v>
      </c>
      <c r="F162" s="28" t="s">
        <v>368</v>
      </c>
    </row>
    <row r="163" spans="1:6" ht="12">
      <c r="A163" s="20">
        <v>41805</v>
      </c>
      <c r="B163" s="21">
        <v>0.59375</v>
      </c>
      <c r="C163">
        <v>2</v>
      </c>
      <c r="D163" t="s">
        <v>524</v>
      </c>
      <c r="E163" t="s">
        <v>525</v>
      </c>
      <c r="F163" s="24" t="s">
        <v>366</v>
      </c>
    </row>
    <row r="164" spans="1:6" ht="12">
      <c r="A164" s="20">
        <v>41805</v>
      </c>
      <c r="B164" s="21">
        <v>0.6458333333333334</v>
      </c>
      <c r="C164">
        <v>2</v>
      </c>
      <c r="D164" t="s">
        <v>386</v>
      </c>
      <c r="E164" t="s">
        <v>401</v>
      </c>
      <c r="F164" s="24" t="s">
        <v>365</v>
      </c>
    </row>
    <row r="165" spans="1:6" ht="12">
      <c r="A165" s="33">
        <v>41805</v>
      </c>
      <c r="B165" s="34">
        <v>0.7083333333333334</v>
      </c>
      <c r="C165" s="35">
        <v>2</v>
      </c>
      <c r="D165" s="35" t="s">
        <v>403</v>
      </c>
      <c r="E165" s="35" t="s">
        <v>404</v>
      </c>
      <c r="F165" s="35" t="s">
        <v>368</v>
      </c>
    </row>
    <row r="166" spans="1:6" ht="12">
      <c r="A166" s="20">
        <v>41805</v>
      </c>
      <c r="B166" s="21">
        <v>0.3333333333333333</v>
      </c>
      <c r="C166">
        <v>3</v>
      </c>
      <c r="D166" t="s">
        <v>460</v>
      </c>
      <c r="E166" t="s">
        <v>461</v>
      </c>
      <c r="F166" s="24" t="s">
        <v>369</v>
      </c>
    </row>
    <row r="167" spans="1:6" ht="12">
      <c r="A167" s="20">
        <v>41805</v>
      </c>
      <c r="B167" s="21">
        <v>0.3854166666666667</v>
      </c>
      <c r="C167">
        <v>3</v>
      </c>
      <c r="D167" t="s">
        <v>441</v>
      </c>
      <c r="E167" t="s">
        <v>487</v>
      </c>
      <c r="F167" s="24" t="s">
        <v>365</v>
      </c>
    </row>
    <row r="168" spans="1:6" ht="12">
      <c r="A168" s="20">
        <v>41805</v>
      </c>
      <c r="B168" s="21">
        <v>0.4375</v>
      </c>
      <c r="C168">
        <v>3</v>
      </c>
      <c r="D168" t="s">
        <v>527</v>
      </c>
      <c r="E168" t="s">
        <v>528</v>
      </c>
      <c r="F168" s="24" t="s">
        <v>364</v>
      </c>
    </row>
    <row r="169" spans="1:6" ht="12">
      <c r="A169" s="20">
        <v>41805</v>
      </c>
      <c r="B169" s="21">
        <v>0.4895833333333333</v>
      </c>
      <c r="C169">
        <v>3</v>
      </c>
      <c r="D169" t="s">
        <v>463</v>
      </c>
      <c r="E169" t="s">
        <v>477</v>
      </c>
      <c r="F169" s="24" t="s">
        <v>369</v>
      </c>
    </row>
    <row r="170" spans="1:6" ht="12">
      <c r="A170" s="20">
        <v>41805</v>
      </c>
      <c r="B170" s="21">
        <v>0.5416666666666666</v>
      </c>
      <c r="C170">
        <v>3</v>
      </c>
      <c r="D170" s="31" t="s">
        <v>388</v>
      </c>
      <c r="E170" s="31" t="s">
        <v>389</v>
      </c>
      <c r="F170" s="32" t="s">
        <v>361</v>
      </c>
    </row>
    <row r="171" spans="1:6" ht="12">
      <c r="A171" s="20">
        <v>41805</v>
      </c>
      <c r="B171" s="21">
        <v>0.59375</v>
      </c>
      <c r="C171">
        <v>3</v>
      </c>
      <c r="D171" t="s">
        <v>406</v>
      </c>
      <c r="E171" t="s">
        <v>407</v>
      </c>
      <c r="F171" s="24" t="s">
        <v>364</v>
      </c>
    </row>
    <row r="172" spans="1:6" ht="12">
      <c r="A172" s="20">
        <v>41805</v>
      </c>
      <c r="B172" s="21">
        <v>0.6458333333333334</v>
      </c>
      <c r="C172">
        <v>3</v>
      </c>
      <c r="D172" t="s">
        <v>388</v>
      </c>
      <c r="E172" t="s">
        <v>402</v>
      </c>
      <c r="F172" s="24" t="s">
        <v>369</v>
      </c>
    </row>
    <row r="173" spans="1:6" ht="12">
      <c r="A173" s="20">
        <v>41805</v>
      </c>
      <c r="B173" s="21">
        <v>0.7083333333333334</v>
      </c>
      <c r="C173">
        <v>3</v>
      </c>
      <c r="D173" t="s">
        <v>406</v>
      </c>
      <c r="E173" t="s">
        <v>407</v>
      </c>
      <c r="F173" s="24" t="s">
        <v>366</v>
      </c>
    </row>
    <row r="174" spans="1:6" ht="12">
      <c r="A174" s="20">
        <v>41805</v>
      </c>
      <c r="B174" s="21">
        <v>0.3333333333333333</v>
      </c>
      <c r="C174">
        <v>4</v>
      </c>
      <c r="D174" t="s">
        <v>450</v>
      </c>
      <c r="E174" t="s">
        <v>449</v>
      </c>
      <c r="F174" s="24" t="s">
        <v>361</v>
      </c>
    </row>
    <row r="175" spans="1:6" ht="12">
      <c r="A175" s="20">
        <v>41805</v>
      </c>
      <c r="B175" s="21">
        <v>0.3854166666666667</v>
      </c>
      <c r="C175">
        <v>4</v>
      </c>
      <c r="D175" t="s">
        <v>452</v>
      </c>
      <c r="E175" t="s">
        <v>453</v>
      </c>
      <c r="F175" s="24" t="s">
        <v>361</v>
      </c>
    </row>
    <row r="176" spans="1:6" ht="12">
      <c r="A176" s="20">
        <v>41805</v>
      </c>
      <c r="B176" s="21">
        <v>0.4375</v>
      </c>
      <c r="C176">
        <v>4</v>
      </c>
      <c r="D176" t="s">
        <v>430</v>
      </c>
      <c r="E176" t="s">
        <v>455</v>
      </c>
      <c r="F176" s="24" t="s">
        <v>361</v>
      </c>
    </row>
    <row r="177" spans="1:6" ht="12">
      <c r="A177" s="20">
        <v>41805</v>
      </c>
      <c r="B177" s="21">
        <v>0.4895833333333333</v>
      </c>
      <c r="C177">
        <v>4</v>
      </c>
      <c r="D177" t="s">
        <v>464</v>
      </c>
      <c r="E177" t="s">
        <v>478</v>
      </c>
      <c r="F177" s="24" t="s">
        <v>369</v>
      </c>
    </row>
    <row r="178" spans="1:6" ht="12">
      <c r="A178" s="20">
        <v>41805</v>
      </c>
      <c r="B178" s="21">
        <v>0.5416666666666666</v>
      </c>
      <c r="C178">
        <v>4</v>
      </c>
      <c r="D178" s="31" t="s">
        <v>386</v>
      </c>
      <c r="E178" s="31" t="s">
        <v>387</v>
      </c>
      <c r="F178" s="32" t="s">
        <v>361</v>
      </c>
    </row>
    <row r="179" spans="1:6" ht="12">
      <c r="A179" s="20">
        <v>41805</v>
      </c>
      <c r="B179" s="30">
        <v>0.6041666666666666</v>
      </c>
      <c r="C179">
        <v>4</v>
      </c>
      <c r="D179" s="31" t="s">
        <v>386</v>
      </c>
      <c r="E179" s="31" t="s">
        <v>387</v>
      </c>
      <c r="F179" s="32" t="s">
        <v>359</v>
      </c>
    </row>
    <row r="180" spans="1:6" ht="12">
      <c r="A180" s="20">
        <v>41805</v>
      </c>
      <c r="B180" s="21">
        <v>0.6666666666666666</v>
      </c>
      <c r="C180">
        <v>4</v>
      </c>
      <c r="D180" s="31" t="s">
        <v>403</v>
      </c>
      <c r="E180" s="31" t="s">
        <v>404</v>
      </c>
      <c r="F180" s="32" t="s">
        <v>368</v>
      </c>
    </row>
    <row r="181" spans="1:6" ht="12">
      <c r="A181" s="33">
        <v>41805</v>
      </c>
      <c r="B181" s="34">
        <v>0.71875</v>
      </c>
      <c r="C181" s="35">
        <v>4</v>
      </c>
      <c r="D181" s="35" t="s">
        <v>406</v>
      </c>
      <c r="E181" s="35" t="s">
        <v>407</v>
      </c>
      <c r="F181" s="35" t="s">
        <v>362</v>
      </c>
    </row>
    <row r="182" spans="1:6" ht="12">
      <c r="A182" s="20">
        <v>41805</v>
      </c>
      <c r="B182" s="21">
        <v>0.3333333333333333</v>
      </c>
      <c r="C182">
        <v>5</v>
      </c>
      <c r="D182" t="s">
        <v>445</v>
      </c>
      <c r="E182" t="s">
        <v>442</v>
      </c>
      <c r="F182" s="24" t="s">
        <v>359</v>
      </c>
    </row>
    <row r="183" spans="1:6" ht="12">
      <c r="A183" s="20">
        <v>41805</v>
      </c>
      <c r="B183" s="21">
        <v>0.3854166666666667</v>
      </c>
      <c r="C183">
        <v>5</v>
      </c>
      <c r="D183" t="s">
        <v>429</v>
      </c>
      <c r="E183" t="s">
        <v>439</v>
      </c>
      <c r="F183" s="24" t="s">
        <v>359</v>
      </c>
    </row>
    <row r="184" spans="1:6" ht="12">
      <c r="A184" s="20">
        <v>41805</v>
      </c>
      <c r="B184" s="21">
        <v>0.4375</v>
      </c>
      <c r="C184">
        <v>5</v>
      </c>
      <c r="D184" t="s">
        <v>440</v>
      </c>
      <c r="E184" t="s">
        <v>441</v>
      </c>
      <c r="F184" s="24" t="s">
        <v>359</v>
      </c>
    </row>
    <row r="185" spans="1:6" ht="12">
      <c r="A185" s="25">
        <v>41805</v>
      </c>
      <c r="B185" s="26">
        <v>0.4895833333333333</v>
      </c>
      <c r="C185" s="27">
        <v>5</v>
      </c>
      <c r="D185" s="27" t="s">
        <v>443</v>
      </c>
      <c r="E185" s="27" t="s">
        <v>444</v>
      </c>
      <c r="F185" s="28" t="s">
        <v>359</v>
      </c>
    </row>
    <row r="186" spans="1:6" s="27" customFormat="1" ht="12">
      <c r="A186" s="29">
        <v>41805</v>
      </c>
      <c r="B186" s="30">
        <v>0.5416666666666666</v>
      </c>
      <c r="C186" s="31">
        <v>5</v>
      </c>
      <c r="D186" s="31" t="s">
        <v>513</v>
      </c>
      <c r="E186" s="31" t="s">
        <v>512</v>
      </c>
      <c r="F186" s="32" t="s">
        <v>370</v>
      </c>
    </row>
    <row r="187" spans="1:6" s="27" customFormat="1" ht="12">
      <c r="A187" s="25">
        <v>41805</v>
      </c>
      <c r="B187" s="26">
        <v>0.59375</v>
      </c>
      <c r="C187" s="27">
        <v>5</v>
      </c>
      <c r="D187" s="31" t="s">
        <v>388</v>
      </c>
      <c r="E187" s="31" t="s">
        <v>389</v>
      </c>
      <c r="F187" s="32" t="s">
        <v>359</v>
      </c>
    </row>
    <row r="188" spans="1:6" ht="12">
      <c r="A188" s="29">
        <v>41805</v>
      </c>
      <c r="B188" s="30">
        <v>0.6666666666666666</v>
      </c>
      <c r="C188" s="31">
        <v>5</v>
      </c>
      <c r="D188" s="31" t="s">
        <v>390</v>
      </c>
      <c r="E188" s="31" t="s">
        <v>391</v>
      </c>
      <c r="F188" s="32" t="s">
        <v>361</v>
      </c>
    </row>
    <row r="189" spans="1:6" ht="12">
      <c r="A189" s="29">
        <v>41805</v>
      </c>
      <c r="B189" s="30">
        <v>0.7291666666666666</v>
      </c>
      <c r="C189" s="31">
        <v>5</v>
      </c>
      <c r="D189" s="31" t="s">
        <v>390</v>
      </c>
      <c r="E189" s="31" t="s">
        <v>391</v>
      </c>
      <c r="F189" s="32" t="s">
        <v>359</v>
      </c>
    </row>
    <row r="190" spans="1:6" ht="12">
      <c r="A190" s="33">
        <v>41805</v>
      </c>
      <c r="B190" s="34">
        <v>0.7708333333333334</v>
      </c>
      <c r="C190" s="35">
        <v>5</v>
      </c>
      <c r="D190" s="35" t="s">
        <v>390</v>
      </c>
      <c r="E190" s="35" t="s">
        <v>391</v>
      </c>
      <c r="F190" s="35" t="s">
        <v>359</v>
      </c>
    </row>
    <row r="191" spans="1:6" ht="12">
      <c r="A191" s="20">
        <v>41805</v>
      </c>
      <c r="B191" s="21">
        <v>0.3333333333333333</v>
      </c>
      <c r="C191">
        <v>6</v>
      </c>
      <c r="D191" t="s">
        <v>446</v>
      </c>
      <c r="E191" t="s">
        <v>448</v>
      </c>
      <c r="F191" s="24" t="s">
        <v>359</v>
      </c>
    </row>
    <row r="192" spans="1:6" ht="12">
      <c r="A192" s="20">
        <v>41805</v>
      </c>
      <c r="B192" s="21">
        <v>0.3854166666666667</v>
      </c>
      <c r="C192">
        <v>6</v>
      </c>
      <c r="D192" t="s">
        <v>431</v>
      </c>
      <c r="E192" t="s">
        <v>501</v>
      </c>
      <c r="F192" s="24" t="s">
        <v>360</v>
      </c>
    </row>
    <row r="193" spans="1:6" ht="12">
      <c r="A193" s="20">
        <v>41805</v>
      </c>
      <c r="B193" s="21">
        <v>0.4375</v>
      </c>
      <c r="C193">
        <v>6</v>
      </c>
      <c r="D193" t="s">
        <v>504</v>
      </c>
      <c r="E193" t="s">
        <v>505</v>
      </c>
      <c r="F193" s="24" t="s">
        <v>360</v>
      </c>
    </row>
    <row r="194" spans="1:6" ht="12">
      <c r="A194" s="20">
        <v>41805</v>
      </c>
      <c r="B194" s="21">
        <v>0.4895833333333333</v>
      </c>
      <c r="C194">
        <v>6</v>
      </c>
      <c r="D194" t="s">
        <v>510</v>
      </c>
      <c r="E194" t="s">
        <v>516</v>
      </c>
      <c r="F194" s="24" t="s">
        <v>370</v>
      </c>
    </row>
    <row r="195" spans="1:6" ht="12">
      <c r="A195" s="20">
        <v>41805</v>
      </c>
      <c r="B195" s="21">
        <v>0.5416666666666666</v>
      </c>
      <c r="C195">
        <v>6</v>
      </c>
      <c r="D195" t="s">
        <v>514</v>
      </c>
      <c r="E195" t="s">
        <v>443</v>
      </c>
      <c r="F195" s="24" t="s">
        <v>370</v>
      </c>
    </row>
    <row r="196" spans="1:6" ht="12">
      <c r="A196" s="20">
        <v>41805</v>
      </c>
      <c r="B196" s="21">
        <v>0.59375</v>
      </c>
      <c r="C196">
        <v>6</v>
      </c>
      <c r="D196" t="s">
        <v>386</v>
      </c>
      <c r="E196" t="s">
        <v>401</v>
      </c>
      <c r="F196" s="24" t="s">
        <v>360</v>
      </c>
    </row>
    <row r="197" spans="1:6" ht="12">
      <c r="A197" s="20">
        <v>41805</v>
      </c>
      <c r="B197" s="21">
        <v>0.65625</v>
      </c>
      <c r="C197">
        <v>6</v>
      </c>
      <c r="D197" t="s">
        <v>386</v>
      </c>
      <c r="E197" t="s">
        <v>401</v>
      </c>
      <c r="F197" s="24" t="s">
        <v>370</v>
      </c>
    </row>
    <row r="198" spans="1:6" ht="12">
      <c r="A198" s="25">
        <v>41805</v>
      </c>
      <c r="B198" s="26">
        <v>0.7604166666666666</v>
      </c>
      <c r="C198" s="27">
        <v>6</v>
      </c>
      <c r="D198" s="27" t="s">
        <v>390</v>
      </c>
      <c r="E198" s="27" t="s">
        <v>391</v>
      </c>
      <c r="F198" s="28" t="s">
        <v>370</v>
      </c>
    </row>
    <row r="199" spans="1:6" ht="12">
      <c r="A199" s="20">
        <v>41805</v>
      </c>
      <c r="B199" s="21">
        <v>0.3333333333333333</v>
      </c>
      <c r="C199">
        <v>7</v>
      </c>
      <c r="D199" t="s">
        <v>441</v>
      </c>
      <c r="E199" t="s">
        <v>503</v>
      </c>
      <c r="F199" s="24" t="s">
        <v>360</v>
      </c>
    </row>
    <row r="200" spans="1:6" ht="12">
      <c r="A200" s="20">
        <v>41805</v>
      </c>
      <c r="B200" s="21">
        <v>0.3854166666666667</v>
      </c>
      <c r="C200">
        <v>7</v>
      </c>
      <c r="D200" t="s">
        <v>500</v>
      </c>
      <c r="E200" t="s">
        <v>502</v>
      </c>
      <c r="F200" s="24" t="s">
        <v>360</v>
      </c>
    </row>
    <row r="201" spans="1:6" ht="12">
      <c r="A201" s="20">
        <v>41805</v>
      </c>
      <c r="B201" s="21">
        <v>0.4375</v>
      </c>
      <c r="C201">
        <v>7</v>
      </c>
      <c r="D201" t="s">
        <v>443</v>
      </c>
      <c r="E201" t="s">
        <v>442</v>
      </c>
      <c r="F201" s="24" t="s">
        <v>360</v>
      </c>
    </row>
    <row r="202" spans="1:6" ht="12">
      <c r="A202" s="20">
        <v>41805</v>
      </c>
      <c r="B202" s="30">
        <v>0.4895833333333333</v>
      </c>
      <c r="C202" s="31">
        <v>7</v>
      </c>
      <c r="D202" t="s">
        <v>447</v>
      </c>
      <c r="E202" t="s">
        <v>431</v>
      </c>
      <c r="F202" s="24" t="s">
        <v>359</v>
      </c>
    </row>
    <row r="203" spans="1:6" ht="12">
      <c r="A203" s="20">
        <v>41805</v>
      </c>
      <c r="B203" s="21">
        <v>0.5416666666666666</v>
      </c>
      <c r="C203">
        <v>7</v>
      </c>
      <c r="D203" t="s">
        <v>515</v>
      </c>
      <c r="E203" t="s">
        <v>511</v>
      </c>
      <c r="F203" s="24" t="s">
        <v>370</v>
      </c>
    </row>
    <row r="204" spans="1:6" ht="12">
      <c r="A204" s="20">
        <v>41805</v>
      </c>
      <c r="B204" s="21">
        <v>0.59375</v>
      </c>
      <c r="C204">
        <v>7</v>
      </c>
      <c r="D204" t="s">
        <v>388</v>
      </c>
      <c r="E204" t="s">
        <v>402</v>
      </c>
      <c r="F204" s="24" t="s">
        <v>360</v>
      </c>
    </row>
    <row r="205" spans="1:6" ht="12">
      <c r="A205" s="20">
        <v>41805</v>
      </c>
      <c r="B205" s="21">
        <v>0.65625</v>
      </c>
      <c r="C205">
        <v>7</v>
      </c>
      <c r="D205" t="s">
        <v>388</v>
      </c>
      <c r="E205" t="s">
        <v>402</v>
      </c>
      <c r="F205" s="24" t="s">
        <v>370</v>
      </c>
    </row>
    <row r="206" spans="1:6" ht="12">
      <c r="A206" s="20">
        <v>41805</v>
      </c>
      <c r="B206" s="21">
        <v>0.71875</v>
      </c>
      <c r="C206">
        <v>7</v>
      </c>
      <c r="D206" t="s">
        <v>390</v>
      </c>
      <c r="E206" t="s">
        <v>391</v>
      </c>
      <c r="F206" s="24" t="s">
        <v>360</v>
      </c>
    </row>
    <row r="207" spans="1:6" ht="12">
      <c r="A207" s="20">
        <v>41805</v>
      </c>
      <c r="B207" s="21">
        <v>0.3333333333333333</v>
      </c>
      <c r="C207">
        <v>8</v>
      </c>
      <c r="D207" t="s">
        <v>433</v>
      </c>
      <c r="E207" t="s">
        <v>429</v>
      </c>
      <c r="F207" s="24" t="s">
        <v>357</v>
      </c>
    </row>
    <row r="208" spans="1:6" ht="12">
      <c r="A208" s="20">
        <v>41805</v>
      </c>
      <c r="B208" s="21">
        <v>0.3854166666666667</v>
      </c>
      <c r="C208">
        <v>8</v>
      </c>
      <c r="D208" t="s">
        <v>499</v>
      </c>
      <c r="E208" t="s">
        <v>483</v>
      </c>
      <c r="F208" s="24" t="s">
        <v>358</v>
      </c>
    </row>
    <row r="209" spans="1:6" ht="12">
      <c r="A209" s="20">
        <v>41805</v>
      </c>
      <c r="B209" s="21">
        <v>0.4375</v>
      </c>
      <c r="C209">
        <v>8</v>
      </c>
      <c r="D209" t="s">
        <v>496</v>
      </c>
      <c r="E209" t="s">
        <v>497</v>
      </c>
      <c r="F209" s="24" t="s">
        <v>358</v>
      </c>
    </row>
    <row r="210" spans="1:6" s="27" customFormat="1" ht="12">
      <c r="A210" s="25">
        <v>41805</v>
      </c>
      <c r="B210" s="26">
        <v>0.5416666666666666</v>
      </c>
      <c r="C210" s="27">
        <v>8</v>
      </c>
      <c r="D210" s="27" t="s">
        <v>386</v>
      </c>
      <c r="E210" s="27" t="s">
        <v>401</v>
      </c>
      <c r="F210" s="28" t="s">
        <v>357</v>
      </c>
    </row>
    <row r="211" spans="1:6" ht="12">
      <c r="A211" s="20">
        <v>41805</v>
      </c>
      <c r="B211" s="21">
        <v>0.59375</v>
      </c>
      <c r="C211">
        <v>8</v>
      </c>
      <c r="D211" t="s">
        <v>386</v>
      </c>
      <c r="E211" t="s">
        <v>387</v>
      </c>
      <c r="F211" s="24" t="s">
        <v>358</v>
      </c>
    </row>
    <row r="212" spans="1:6" ht="12">
      <c r="A212" s="20">
        <v>41805</v>
      </c>
      <c r="B212" s="21">
        <v>0.3333333333333333</v>
      </c>
      <c r="C212">
        <v>9</v>
      </c>
      <c r="D212" t="s">
        <v>491</v>
      </c>
      <c r="E212" t="s">
        <v>490</v>
      </c>
      <c r="F212" s="24" t="s">
        <v>356</v>
      </c>
    </row>
    <row r="213" spans="1:6" ht="12">
      <c r="A213" s="20">
        <v>41805</v>
      </c>
      <c r="B213" s="21">
        <v>0.3854166666666667</v>
      </c>
      <c r="C213">
        <v>9</v>
      </c>
      <c r="D213" t="s">
        <v>489</v>
      </c>
      <c r="E213" t="s">
        <v>488</v>
      </c>
      <c r="F213" s="24" t="s">
        <v>356</v>
      </c>
    </row>
    <row r="214" spans="1:6" ht="12">
      <c r="A214" s="20">
        <v>41805</v>
      </c>
      <c r="B214" s="21">
        <v>0.4375</v>
      </c>
      <c r="C214">
        <v>9</v>
      </c>
      <c r="D214" t="s">
        <v>493</v>
      </c>
      <c r="E214" t="s">
        <v>491</v>
      </c>
      <c r="F214" s="24" t="s">
        <v>358</v>
      </c>
    </row>
    <row r="215" spans="1:6" ht="12">
      <c r="A215" s="20">
        <v>41805</v>
      </c>
      <c r="B215" s="21">
        <v>0.5416666666666666</v>
      </c>
      <c r="C215">
        <v>9</v>
      </c>
      <c r="D215" t="s">
        <v>388</v>
      </c>
      <c r="E215" t="s">
        <v>386</v>
      </c>
      <c r="F215" s="24" t="s">
        <v>356</v>
      </c>
    </row>
    <row r="216" spans="1:6" ht="12">
      <c r="A216" s="20">
        <v>41805</v>
      </c>
      <c r="B216" s="21">
        <v>0.6041666666666666</v>
      </c>
      <c r="C216">
        <v>9</v>
      </c>
      <c r="D216" t="s">
        <v>388</v>
      </c>
      <c r="E216" t="s">
        <v>386</v>
      </c>
      <c r="F216" s="24" t="s">
        <v>541</v>
      </c>
    </row>
    <row r="217" spans="1:6" ht="12">
      <c r="A217" s="20">
        <v>41805</v>
      </c>
      <c r="B217" s="21">
        <v>0.6666666666666666</v>
      </c>
      <c r="C217">
        <v>9</v>
      </c>
      <c r="D217" t="s">
        <v>390</v>
      </c>
      <c r="E217" t="s">
        <v>391</v>
      </c>
      <c r="F217" s="24" t="s">
        <v>357</v>
      </c>
    </row>
    <row r="218" spans="1:6" ht="12">
      <c r="A218" s="20">
        <v>41805</v>
      </c>
      <c r="B218" s="21">
        <v>0.3333333333333333</v>
      </c>
      <c r="C218">
        <v>10</v>
      </c>
      <c r="D218" t="s">
        <v>431</v>
      </c>
      <c r="E218" t="s">
        <v>434</v>
      </c>
      <c r="F218" s="24" t="s">
        <v>357</v>
      </c>
    </row>
    <row r="219" spans="1:6" ht="12">
      <c r="A219" s="20">
        <v>41805</v>
      </c>
      <c r="B219" s="21">
        <v>0.3854166666666667</v>
      </c>
      <c r="C219">
        <v>10</v>
      </c>
      <c r="D219" t="s">
        <v>437</v>
      </c>
      <c r="E219" t="s">
        <v>438</v>
      </c>
      <c r="F219" s="24" t="s">
        <v>357</v>
      </c>
    </row>
    <row r="220" spans="1:6" ht="12">
      <c r="A220" s="20">
        <v>41805</v>
      </c>
      <c r="B220" s="21">
        <v>0.4375</v>
      </c>
      <c r="C220">
        <v>10</v>
      </c>
      <c r="D220" t="s">
        <v>422</v>
      </c>
      <c r="E220" t="s">
        <v>426</v>
      </c>
      <c r="F220" s="24" t="s">
        <v>541</v>
      </c>
    </row>
    <row r="221" spans="1:6" ht="12">
      <c r="A221" s="20">
        <v>41805</v>
      </c>
      <c r="B221" s="21">
        <v>0.4895833333333333</v>
      </c>
      <c r="C221">
        <v>10</v>
      </c>
      <c r="D221" t="s">
        <v>498</v>
      </c>
      <c r="E221" t="s">
        <v>431</v>
      </c>
      <c r="F221" s="24" t="s">
        <v>358</v>
      </c>
    </row>
    <row r="222" spans="1:6" ht="12">
      <c r="A222" s="20">
        <v>41805</v>
      </c>
      <c r="B222" s="21">
        <v>0.5416666666666666</v>
      </c>
      <c r="C222">
        <v>10</v>
      </c>
      <c r="D222" t="s">
        <v>388</v>
      </c>
      <c r="E222" t="s">
        <v>402</v>
      </c>
      <c r="F222" s="24" t="s">
        <v>357</v>
      </c>
    </row>
    <row r="223" spans="1:6" ht="12">
      <c r="A223" s="20">
        <v>41805</v>
      </c>
      <c r="B223" s="21">
        <v>0.6041666666666666</v>
      </c>
      <c r="C223">
        <v>10</v>
      </c>
      <c r="D223" t="s">
        <v>388</v>
      </c>
      <c r="E223" t="s">
        <v>389</v>
      </c>
      <c r="F223" s="24" t="s">
        <v>358</v>
      </c>
    </row>
    <row r="224" spans="1:6" ht="12">
      <c r="A224" s="20">
        <v>41805</v>
      </c>
      <c r="B224" s="21">
        <v>0.7083333333333334</v>
      </c>
      <c r="C224">
        <v>10</v>
      </c>
      <c r="D224" t="s">
        <v>390</v>
      </c>
      <c r="E224" t="s">
        <v>391</v>
      </c>
      <c r="F224" s="24" t="s">
        <v>358</v>
      </c>
    </row>
    <row r="225" spans="1:6" ht="12">
      <c r="A225" s="20">
        <v>41805</v>
      </c>
      <c r="B225" s="21">
        <v>0.3333333333333333</v>
      </c>
      <c r="C225">
        <v>11</v>
      </c>
      <c r="D225" t="s">
        <v>448</v>
      </c>
      <c r="E225" t="s">
        <v>480</v>
      </c>
      <c r="F225" s="24" t="s">
        <v>367</v>
      </c>
    </row>
    <row r="226" spans="1:6" s="31" customFormat="1" ht="12">
      <c r="A226" s="29">
        <v>41805</v>
      </c>
      <c r="B226" s="30">
        <v>0.5416666666666666</v>
      </c>
      <c r="C226" s="31">
        <v>11</v>
      </c>
      <c r="D226" s="31" t="s">
        <v>371</v>
      </c>
      <c r="E226" s="32" t="s">
        <v>443</v>
      </c>
      <c r="F226" s="32" t="s">
        <v>372</v>
      </c>
    </row>
    <row r="227" spans="1:6" s="27" customFormat="1" ht="12">
      <c r="A227" s="25">
        <v>41805</v>
      </c>
      <c r="B227" s="26">
        <v>0.59375</v>
      </c>
      <c r="C227" s="27">
        <v>11</v>
      </c>
      <c r="D227" s="27" t="s">
        <v>403</v>
      </c>
      <c r="E227" s="27" t="s">
        <v>404</v>
      </c>
      <c r="F227" s="28" t="s">
        <v>367</v>
      </c>
    </row>
    <row r="228" spans="1:6" s="27" customFormat="1" ht="12">
      <c r="A228" s="25">
        <v>41805</v>
      </c>
      <c r="B228" s="26">
        <v>0.6458333333333334</v>
      </c>
      <c r="C228" s="27">
        <v>11</v>
      </c>
      <c r="D228" s="27" t="s">
        <v>388</v>
      </c>
      <c r="E228" s="27" t="s">
        <v>402</v>
      </c>
      <c r="F228" s="28" t="s">
        <v>365</v>
      </c>
    </row>
    <row r="229" spans="1:6" s="27" customFormat="1" ht="12">
      <c r="A229" s="25">
        <v>41805</v>
      </c>
      <c r="B229" s="26">
        <v>0.7083333333333334</v>
      </c>
      <c r="C229" s="27">
        <v>11</v>
      </c>
      <c r="D229" s="27" t="s">
        <v>408</v>
      </c>
      <c r="E229" s="27" t="s">
        <v>409</v>
      </c>
      <c r="F229" s="28" t="s">
        <v>363</v>
      </c>
    </row>
    <row r="230" spans="1:6" s="27" customFormat="1" ht="12">
      <c r="A230" s="25">
        <v>41805</v>
      </c>
      <c r="B230" s="26">
        <v>0.7708333333333334</v>
      </c>
      <c r="C230" s="27">
        <v>11</v>
      </c>
      <c r="D230" s="27" t="s">
        <v>390</v>
      </c>
      <c r="E230" s="27" t="s">
        <v>391</v>
      </c>
      <c r="F230" s="28" t="s">
        <v>365</v>
      </c>
    </row>
    <row r="231" spans="1:2" ht="12">
      <c r="A231" s="20"/>
      <c r="B231" s="21"/>
    </row>
    <row r="232" spans="1:2" ht="12">
      <c r="A232" s="20"/>
      <c r="B232" s="21"/>
    </row>
    <row r="233" spans="1:2" ht="12">
      <c r="A233" s="20"/>
      <c r="B233" s="21"/>
    </row>
    <row r="234" spans="1:2" ht="12">
      <c r="A234" s="20"/>
      <c r="B234" s="21"/>
    </row>
    <row r="235" spans="1:2" ht="12">
      <c r="A235" s="20"/>
      <c r="B235" s="21"/>
    </row>
    <row r="236" spans="1:2" ht="12">
      <c r="A236" s="20"/>
      <c r="B236" s="21"/>
    </row>
    <row r="237" spans="1:2" ht="12">
      <c r="A237" s="20"/>
      <c r="B237" s="21"/>
    </row>
    <row r="238" spans="1:2" ht="12">
      <c r="A238" s="20"/>
      <c r="B238" s="21"/>
    </row>
    <row r="239" spans="1:2" ht="12">
      <c r="A239" s="20"/>
      <c r="B239" s="21"/>
    </row>
    <row r="240" spans="1:2" ht="12">
      <c r="A240" s="20"/>
      <c r="B240" s="21"/>
    </row>
    <row r="241" spans="1:2" ht="12">
      <c r="A241" s="20"/>
      <c r="B241" s="21"/>
    </row>
    <row r="242" spans="1:2" ht="12">
      <c r="A242" s="20"/>
      <c r="B242" s="21"/>
    </row>
    <row r="243" spans="1:2" ht="12">
      <c r="A243" s="20"/>
      <c r="B243" s="21"/>
    </row>
    <row r="244" spans="1:2" ht="12">
      <c r="A244" s="20"/>
      <c r="B244" s="21"/>
    </row>
    <row r="245" spans="1:2" ht="12">
      <c r="A245" s="20"/>
      <c r="B245" s="21"/>
    </row>
    <row r="246" spans="1:2" ht="12">
      <c r="A246" s="20"/>
      <c r="B246" s="21"/>
    </row>
    <row r="247" spans="1:2" ht="12">
      <c r="A247" s="20"/>
      <c r="B247" s="21"/>
    </row>
    <row r="248" spans="1:2" ht="12">
      <c r="A248" s="20"/>
      <c r="B248" s="21"/>
    </row>
    <row r="249" spans="1:2" ht="12">
      <c r="A249" s="20"/>
      <c r="B249" s="21"/>
    </row>
    <row r="250" spans="1:2" ht="12">
      <c r="A250" s="20"/>
      <c r="B250" s="21"/>
    </row>
    <row r="251" spans="1:2" ht="12">
      <c r="A251" s="20"/>
      <c r="B251" s="21"/>
    </row>
    <row r="252" spans="1:2" ht="12">
      <c r="A252" s="20"/>
      <c r="B252" s="21"/>
    </row>
    <row r="253" spans="1:2" ht="12">
      <c r="A253" s="20"/>
      <c r="B253" s="21"/>
    </row>
    <row r="254" spans="1:2" ht="12">
      <c r="A254" s="20"/>
      <c r="B254" s="21"/>
    </row>
    <row r="255" spans="1:2" ht="12">
      <c r="A255" s="20"/>
      <c r="B255" s="21"/>
    </row>
    <row r="256" spans="1:2" ht="12">
      <c r="A256" s="20"/>
      <c r="B256" s="21"/>
    </row>
    <row r="257" spans="1:2" ht="12">
      <c r="A257" s="20"/>
      <c r="B257" s="21"/>
    </row>
    <row r="258" spans="1:2" ht="12">
      <c r="A258" s="20"/>
      <c r="B258" s="21"/>
    </row>
    <row r="259" spans="1:2" ht="12">
      <c r="A259" s="20"/>
      <c r="B259" s="21"/>
    </row>
    <row r="260" spans="1:2" ht="12">
      <c r="A260" s="20"/>
      <c r="B260" s="21"/>
    </row>
    <row r="261" spans="1:2" ht="12">
      <c r="A261" s="20"/>
      <c r="B261" s="21"/>
    </row>
    <row r="262" spans="1:2" ht="12">
      <c r="A262" s="20"/>
      <c r="B262" s="21"/>
    </row>
    <row r="263" spans="1:2" ht="12">
      <c r="A263" s="20"/>
      <c r="B263" s="21"/>
    </row>
    <row r="264" spans="1:2" ht="12">
      <c r="A264" s="20"/>
      <c r="B264" s="21"/>
    </row>
    <row r="265" spans="1:2" ht="12">
      <c r="A265" s="20"/>
      <c r="B265" s="21"/>
    </row>
    <row r="266" spans="1:2" ht="12">
      <c r="A266" s="20"/>
      <c r="B266" s="21"/>
    </row>
    <row r="267" spans="1:2" ht="12">
      <c r="A267" s="20"/>
      <c r="B267" s="21"/>
    </row>
    <row r="268" spans="1:2" ht="12">
      <c r="A268" s="20"/>
      <c r="B268" s="21"/>
    </row>
    <row r="269" spans="1:2" ht="12">
      <c r="A269" s="20"/>
      <c r="B269" s="21"/>
    </row>
    <row r="270" spans="1:2" ht="12">
      <c r="A270" s="20"/>
      <c r="B270" s="21"/>
    </row>
    <row r="271" spans="1:2" ht="12">
      <c r="A271" s="20"/>
      <c r="B271" s="21"/>
    </row>
    <row r="272" spans="1:2" ht="12">
      <c r="A272" s="20"/>
      <c r="B272" s="21"/>
    </row>
    <row r="273" spans="1:2" ht="12">
      <c r="A273" s="20"/>
      <c r="B273" s="21"/>
    </row>
    <row r="274" spans="1:2" ht="12">
      <c r="A274" s="20"/>
      <c r="B274" s="21"/>
    </row>
    <row r="275" spans="1:2" ht="12">
      <c r="A275" s="20"/>
      <c r="B275" s="21"/>
    </row>
    <row r="276" spans="1:2" ht="12">
      <c r="A276" s="20"/>
      <c r="B276" s="21"/>
    </row>
    <row r="277" spans="1:2" ht="12">
      <c r="A277" s="20"/>
      <c r="B277" s="21"/>
    </row>
    <row r="278" spans="1:2" ht="12">
      <c r="A278" s="20"/>
      <c r="B278" s="21"/>
    </row>
    <row r="279" spans="1:2" ht="12">
      <c r="A279" s="20"/>
      <c r="B279" s="21"/>
    </row>
    <row r="280" spans="1:2" ht="12">
      <c r="A280" s="20"/>
      <c r="B280" s="21"/>
    </row>
    <row r="281" spans="1:2" ht="12">
      <c r="A281" s="20"/>
      <c r="B281" s="21"/>
    </row>
    <row r="282" spans="1:2" ht="12">
      <c r="A282" s="20"/>
      <c r="B282" s="21"/>
    </row>
    <row r="283" spans="1:2" ht="12">
      <c r="A283" s="20"/>
      <c r="B283" s="21"/>
    </row>
    <row r="284" spans="1:2" ht="12">
      <c r="A284" s="20"/>
      <c r="B284" s="21"/>
    </row>
    <row r="285" spans="1:2" ht="12">
      <c r="A285" s="20"/>
      <c r="B285" s="21"/>
    </row>
    <row r="286" spans="1:2" ht="12">
      <c r="A286" s="20"/>
      <c r="B286" s="21"/>
    </row>
    <row r="287" spans="1:2" ht="12">
      <c r="A287" s="20"/>
      <c r="B287" s="21"/>
    </row>
    <row r="288" spans="1:2" ht="12">
      <c r="A288" s="20"/>
      <c r="B288" s="21"/>
    </row>
    <row r="289" spans="1:2" ht="12">
      <c r="A289" s="20"/>
      <c r="B289" s="21"/>
    </row>
    <row r="290" spans="1:2" ht="12">
      <c r="A290" s="20"/>
      <c r="B290" s="21"/>
    </row>
    <row r="291" spans="1:2" ht="12">
      <c r="A291" s="20"/>
      <c r="B291" s="21"/>
    </row>
    <row r="292" spans="1:2" ht="12">
      <c r="A292" s="20"/>
      <c r="B292" s="21"/>
    </row>
    <row r="293" spans="1:2" ht="12">
      <c r="A293" s="20"/>
      <c r="B293" s="21"/>
    </row>
    <row r="294" spans="1:2" ht="12">
      <c r="A294" s="20"/>
      <c r="B294" s="21"/>
    </row>
    <row r="295" spans="1:2" ht="12">
      <c r="A295" s="20"/>
      <c r="B295" s="21"/>
    </row>
    <row r="296" spans="1:2" ht="12">
      <c r="A296" s="20"/>
      <c r="B296" s="21"/>
    </row>
    <row r="297" spans="1:2" ht="12">
      <c r="A297" s="20"/>
      <c r="B297" s="21"/>
    </row>
    <row r="298" spans="1:2" ht="12">
      <c r="A298" s="20"/>
      <c r="B298" s="21"/>
    </row>
    <row r="299" spans="1:2" ht="12">
      <c r="A299" s="20"/>
      <c r="B299" s="21"/>
    </row>
    <row r="300" spans="1:2" ht="12">
      <c r="A300" s="20"/>
      <c r="B300" s="21"/>
    </row>
    <row r="301" spans="1:2" ht="12">
      <c r="A301" s="20"/>
      <c r="B301" s="21"/>
    </row>
    <row r="302" spans="1:2" ht="12">
      <c r="A302" s="20"/>
      <c r="B302" s="21"/>
    </row>
    <row r="303" spans="1:2" ht="12">
      <c r="A303" s="20"/>
      <c r="B303" s="21"/>
    </row>
    <row r="304" spans="1:2" ht="12">
      <c r="A304" s="20"/>
      <c r="B304" s="21"/>
    </row>
    <row r="305" spans="1:2" ht="12">
      <c r="A305" s="20"/>
      <c r="B305" s="21"/>
    </row>
    <row r="306" spans="1:2" ht="12">
      <c r="A306" s="20"/>
      <c r="B306" s="21"/>
    </row>
    <row r="307" spans="1:2" ht="12">
      <c r="A307" s="20"/>
      <c r="B307" s="21"/>
    </row>
    <row r="308" spans="1:2" ht="12">
      <c r="A308" s="20"/>
      <c r="B308" s="21"/>
    </row>
    <row r="309" spans="1:2" ht="12">
      <c r="A309" s="20"/>
      <c r="B309" s="21"/>
    </row>
    <row r="310" spans="1:2" ht="12">
      <c r="A310" s="20"/>
      <c r="B310" s="21"/>
    </row>
    <row r="311" spans="1:2" ht="12">
      <c r="A311" s="20"/>
      <c r="B311" s="21"/>
    </row>
    <row r="312" spans="1:2" ht="12">
      <c r="A312" s="20"/>
      <c r="B312" s="21"/>
    </row>
    <row r="313" spans="1:2" ht="12">
      <c r="A313" s="20"/>
      <c r="B313" s="21"/>
    </row>
    <row r="314" spans="1:2" ht="12">
      <c r="A314" s="20"/>
      <c r="B314" s="21"/>
    </row>
    <row r="315" spans="1:2" ht="12">
      <c r="A315" s="20"/>
      <c r="B315" s="21"/>
    </row>
    <row r="316" spans="1:2" ht="12">
      <c r="A316" s="20"/>
      <c r="B316" s="21"/>
    </row>
    <row r="317" spans="1:2" ht="12">
      <c r="A317" s="20"/>
      <c r="B317" s="21"/>
    </row>
    <row r="318" spans="1:2" ht="12">
      <c r="A318" s="20"/>
      <c r="B318" s="21"/>
    </row>
    <row r="319" spans="1:2" ht="12">
      <c r="A319" s="20"/>
      <c r="B319" s="21"/>
    </row>
    <row r="320" spans="1:2" ht="12">
      <c r="A320" s="20"/>
      <c r="B320" s="21"/>
    </row>
    <row r="321" spans="1:2" ht="12">
      <c r="A321" s="20"/>
      <c r="B321" s="21"/>
    </row>
    <row r="322" spans="1:2" ht="12">
      <c r="A322" s="20"/>
      <c r="B322" s="21"/>
    </row>
    <row r="323" spans="1:2" ht="12">
      <c r="A323" s="20"/>
      <c r="B323" s="21"/>
    </row>
    <row r="324" spans="1:2" ht="12">
      <c r="A324" s="20"/>
      <c r="B324" s="21"/>
    </row>
    <row r="325" spans="1:2" ht="12">
      <c r="A325" s="20"/>
      <c r="B325" s="21"/>
    </row>
    <row r="326" spans="1:2" ht="12">
      <c r="A326" s="20"/>
      <c r="B326" s="21"/>
    </row>
    <row r="327" spans="1:2" ht="12">
      <c r="A327" s="20"/>
      <c r="B327" s="21"/>
    </row>
    <row r="328" spans="1:2" ht="12">
      <c r="A328" s="20"/>
      <c r="B328" s="21"/>
    </row>
    <row r="329" spans="1:2" ht="12">
      <c r="A329" s="20"/>
      <c r="B329" s="21"/>
    </row>
    <row r="330" spans="1:2" ht="12">
      <c r="A330" s="20"/>
      <c r="B330" s="21"/>
    </row>
    <row r="331" spans="1:2" ht="12">
      <c r="A331" s="20"/>
      <c r="B331" s="21"/>
    </row>
    <row r="332" spans="1:2" ht="12">
      <c r="A332" s="20"/>
      <c r="B332" s="21"/>
    </row>
    <row r="333" spans="1:2" ht="12">
      <c r="A333" s="20"/>
      <c r="B333" s="21"/>
    </row>
    <row r="334" spans="1:2" ht="12">
      <c r="A334" s="20"/>
      <c r="B334" s="21"/>
    </row>
    <row r="335" spans="1:2" ht="12">
      <c r="A335" s="20"/>
      <c r="B335" s="21"/>
    </row>
    <row r="336" spans="1:2" ht="12">
      <c r="A336" s="20"/>
      <c r="B336" s="21"/>
    </row>
    <row r="337" spans="1:2" ht="12">
      <c r="A337" s="20"/>
      <c r="B337" s="21"/>
    </row>
    <row r="338" spans="1:2" ht="12">
      <c r="A338" s="20"/>
      <c r="B338" s="21"/>
    </row>
    <row r="339" spans="1:2" ht="12">
      <c r="A339" s="20"/>
      <c r="B339" s="21"/>
    </row>
    <row r="340" spans="1:2" ht="12">
      <c r="A340" s="20"/>
      <c r="B340" s="21"/>
    </row>
    <row r="341" spans="1:2" ht="12">
      <c r="A341" s="20"/>
      <c r="B341" s="21"/>
    </row>
    <row r="342" spans="1:2" ht="12">
      <c r="A342" s="20"/>
      <c r="B342" s="21"/>
    </row>
    <row r="343" spans="1:2" ht="12">
      <c r="A343" s="20"/>
      <c r="B343" s="21"/>
    </row>
    <row r="344" spans="1:2" ht="12">
      <c r="A344" s="20"/>
      <c r="B344" s="21"/>
    </row>
    <row r="345" spans="1:2" ht="12">
      <c r="A345" s="20"/>
      <c r="B345" s="21"/>
    </row>
    <row r="346" spans="1:2" ht="12">
      <c r="A346" s="20"/>
      <c r="B346" s="21"/>
    </row>
    <row r="347" spans="1:2" ht="12">
      <c r="A347" s="20"/>
      <c r="B347" s="21"/>
    </row>
    <row r="348" spans="1:2" ht="12">
      <c r="A348" s="20"/>
      <c r="B348" s="21"/>
    </row>
    <row r="349" spans="1:2" ht="12">
      <c r="A349" s="20"/>
      <c r="B349" s="21"/>
    </row>
    <row r="350" spans="1:2" ht="12">
      <c r="A350" s="20"/>
      <c r="B350" s="21"/>
    </row>
    <row r="351" spans="1:2" ht="12">
      <c r="A351" s="20"/>
      <c r="B351" s="21"/>
    </row>
    <row r="352" spans="1:2" ht="12">
      <c r="A352" s="20"/>
      <c r="B352" s="21"/>
    </row>
    <row r="353" spans="1:2" ht="12">
      <c r="A353" s="20"/>
      <c r="B353" s="21"/>
    </row>
    <row r="354" spans="1:2" ht="12">
      <c r="A354" s="20"/>
      <c r="B354" s="21"/>
    </row>
    <row r="355" spans="1:2" ht="12">
      <c r="A355" s="20"/>
      <c r="B355" s="21"/>
    </row>
    <row r="356" spans="1:2" ht="12">
      <c r="A356" s="20"/>
      <c r="B356" s="21"/>
    </row>
    <row r="357" spans="1:2" ht="12">
      <c r="A357" s="20"/>
      <c r="B357" s="21"/>
    </row>
    <row r="358" spans="1:2" ht="12">
      <c r="A358" s="20"/>
      <c r="B358" s="21"/>
    </row>
    <row r="359" spans="1:2" ht="12">
      <c r="A359" s="20"/>
      <c r="B359" s="21"/>
    </row>
    <row r="360" spans="1:2" ht="12">
      <c r="A360" s="20"/>
      <c r="B360" s="21"/>
    </row>
    <row r="361" spans="1:2" ht="12">
      <c r="A361" s="20"/>
      <c r="B361" s="21"/>
    </row>
    <row r="362" spans="1:2" ht="12">
      <c r="A362" s="20"/>
      <c r="B362" s="21"/>
    </row>
    <row r="363" spans="1:2" ht="12">
      <c r="A363" s="20"/>
      <c r="B363" s="21"/>
    </row>
    <row r="364" spans="1:2" ht="12">
      <c r="A364" s="20"/>
      <c r="B364" s="21"/>
    </row>
    <row r="365" spans="1:2" ht="12">
      <c r="A365" s="20"/>
      <c r="B365" s="21"/>
    </row>
    <row r="366" spans="1:2" ht="12">
      <c r="A366" s="20"/>
      <c r="B366" s="21"/>
    </row>
    <row r="367" spans="1:2" ht="12">
      <c r="A367" s="20"/>
      <c r="B367" s="21"/>
    </row>
    <row r="368" spans="1:2" ht="12">
      <c r="A368" s="20"/>
      <c r="B368" s="21"/>
    </row>
    <row r="369" spans="1:2" ht="12">
      <c r="A369" s="20"/>
      <c r="B369" s="21"/>
    </row>
    <row r="370" spans="1:2" ht="12">
      <c r="A370" s="20"/>
      <c r="B370" s="21"/>
    </row>
    <row r="371" spans="1:2" ht="12">
      <c r="A371" s="20"/>
      <c r="B371" s="21"/>
    </row>
    <row r="372" spans="1:2" ht="12">
      <c r="A372" s="20"/>
      <c r="B372" s="21"/>
    </row>
    <row r="373" spans="1:2" ht="12">
      <c r="A373" s="20"/>
      <c r="B373" s="21"/>
    </row>
    <row r="374" spans="1:2" ht="12">
      <c r="A374" s="20"/>
      <c r="B374" s="21"/>
    </row>
    <row r="375" spans="1:2" ht="12">
      <c r="A375" s="20"/>
      <c r="B375" s="21"/>
    </row>
    <row r="376" spans="1:2" ht="12">
      <c r="A376" s="20"/>
      <c r="B376" s="21"/>
    </row>
    <row r="377" spans="1:2" ht="12">
      <c r="A377" s="20"/>
      <c r="B377" s="21"/>
    </row>
    <row r="378" spans="1:2" ht="12">
      <c r="A378" s="20"/>
      <c r="B378" s="21"/>
    </row>
    <row r="379" spans="1:2" ht="12">
      <c r="A379" s="20"/>
      <c r="B379" s="21"/>
    </row>
    <row r="380" spans="1:2" ht="12">
      <c r="A380" s="20"/>
      <c r="B380" s="21"/>
    </row>
    <row r="381" spans="1:2" ht="12">
      <c r="A381" s="20"/>
      <c r="B381" s="21"/>
    </row>
    <row r="382" spans="1:2" ht="12">
      <c r="A382" s="20"/>
      <c r="B382" s="21"/>
    </row>
    <row r="383" spans="1:2" ht="12">
      <c r="A383" s="20"/>
      <c r="B383" s="21"/>
    </row>
    <row r="384" spans="1:2" ht="12">
      <c r="A384" s="20"/>
      <c r="B384" s="21"/>
    </row>
    <row r="385" spans="1:2" ht="12">
      <c r="A385" s="20"/>
      <c r="B385" s="21"/>
    </row>
    <row r="386" spans="1:2" ht="12">
      <c r="A386" s="20"/>
      <c r="B386" s="21"/>
    </row>
    <row r="387" spans="1:2" ht="12">
      <c r="A387" s="20"/>
      <c r="B387" s="21"/>
    </row>
    <row r="388" spans="1:2" ht="12">
      <c r="A388" s="20"/>
      <c r="B388" s="21"/>
    </row>
    <row r="389" spans="1:2" ht="12">
      <c r="A389" s="20"/>
      <c r="B389" s="21"/>
    </row>
    <row r="390" spans="1:2" ht="12">
      <c r="A390" s="20"/>
      <c r="B390" s="21"/>
    </row>
    <row r="391" spans="1:2" ht="12">
      <c r="A391" s="20"/>
      <c r="B391" s="21"/>
    </row>
    <row r="392" spans="1:2" ht="12">
      <c r="A392" s="20"/>
      <c r="B392" s="21"/>
    </row>
    <row r="393" spans="1:2" ht="12">
      <c r="A393" s="20"/>
      <c r="B393" s="21"/>
    </row>
    <row r="394" spans="1:2" ht="12">
      <c r="A394" s="20"/>
      <c r="B394" s="21"/>
    </row>
    <row r="395" spans="1:2" ht="12">
      <c r="A395" s="20"/>
      <c r="B395" s="21"/>
    </row>
    <row r="396" spans="1:2" ht="12">
      <c r="A396" s="20"/>
      <c r="B396" s="21"/>
    </row>
    <row r="397" spans="1:2" ht="12">
      <c r="A397" s="20"/>
      <c r="B397" s="21"/>
    </row>
    <row r="398" spans="1:2" ht="12">
      <c r="A398" s="20"/>
      <c r="B398" s="21"/>
    </row>
    <row r="399" spans="1:2" ht="12">
      <c r="A399" s="20"/>
      <c r="B399" s="21"/>
    </row>
    <row r="400" spans="1:2" ht="12">
      <c r="A400" s="20"/>
      <c r="B400" s="21"/>
    </row>
    <row r="401" spans="1:2" ht="12">
      <c r="A401" s="20"/>
      <c r="B401" s="21"/>
    </row>
    <row r="402" spans="1:2" ht="12">
      <c r="A402" s="20"/>
      <c r="B402" s="21"/>
    </row>
    <row r="403" spans="1:2" ht="12">
      <c r="A403" s="20"/>
      <c r="B403" s="21"/>
    </row>
    <row r="404" spans="1:2" ht="12">
      <c r="A404" s="20"/>
      <c r="B404" s="21"/>
    </row>
    <row r="405" spans="1:2" ht="12">
      <c r="A405" s="20"/>
      <c r="B405" s="21"/>
    </row>
    <row r="406" spans="1:2" ht="12">
      <c r="A406" s="20"/>
      <c r="B406" s="21"/>
    </row>
    <row r="407" spans="1:2" ht="12">
      <c r="A407" s="20"/>
      <c r="B407" s="21"/>
    </row>
    <row r="408" spans="1:2" ht="12">
      <c r="A408" s="20"/>
      <c r="B408" s="21"/>
    </row>
    <row r="409" spans="1:2" ht="12">
      <c r="A409" s="20"/>
      <c r="B409" s="21"/>
    </row>
    <row r="410" spans="1:2" ht="12">
      <c r="A410" s="20"/>
      <c r="B410" s="21"/>
    </row>
    <row r="411" spans="1:2" ht="12">
      <c r="A411" s="20"/>
      <c r="B411" s="21"/>
    </row>
    <row r="412" spans="1:2" ht="12">
      <c r="A412" s="20"/>
      <c r="B412" s="21"/>
    </row>
    <row r="413" spans="1:2" ht="12">
      <c r="A413" s="20"/>
      <c r="B413" s="21"/>
    </row>
    <row r="414" spans="1:2" ht="12">
      <c r="A414" s="20"/>
      <c r="B414" s="21"/>
    </row>
    <row r="415" spans="1:2" ht="12">
      <c r="A415" s="20"/>
      <c r="B415" s="21"/>
    </row>
    <row r="416" spans="1:2" ht="12">
      <c r="A416" s="20"/>
      <c r="B416" s="21"/>
    </row>
    <row r="417" spans="1:2" ht="12">
      <c r="A417" s="20"/>
      <c r="B417" s="21"/>
    </row>
    <row r="418" spans="1:2" ht="12">
      <c r="A418" s="20"/>
      <c r="B418" s="21"/>
    </row>
    <row r="419" spans="1:2" ht="12">
      <c r="A419" s="20"/>
      <c r="B419" s="21"/>
    </row>
    <row r="420" spans="1:2" ht="12">
      <c r="A420" s="20"/>
      <c r="B420" s="21"/>
    </row>
    <row r="421" spans="1:2" ht="12">
      <c r="A421" s="20"/>
      <c r="B421" s="21"/>
    </row>
    <row r="422" spans="1:2" ht="12">
      <c r="A422" s="20"/>
      <c r="B422" s="21"/>
    </row>
    <row r="423" spans="1:2" ht="12">
      <c r="A423" s="20"/>
      <c r="B423" s="21"/>
    </row>
    <row r="424" spans="1:2" ht="12">
      <c r="A424" s="20"/>
      <c r="B424" s="21"/>
    </row>
    <row r="425" spans="1:2" ht="12">
      <c r="A425" s="20"/>
      <c r="B425" s="21"/>
    </row>
    <row r="426" spans="1:2" ht="12">
      <c r="A426" s="20"/>
      <c r="B426" s="21"/>
    </row>
    <row r="427" spans="1:2" ht="12">
      <c r="A427" s="20"/>
      <c r="B427" s="21"/>
    </row>
    <row r="428" spans="1:2" ht="12">
      <c r="A428" s="20"/>
      <c r="B428" s="21"/>
    </row>
    <row r="429" spans="1:2" ht="12">
      <c r="A429" s="20"/>
      <c r="B429" s="21"/>
    </row>
    <row r="430" spans="1:2" ht="12">
      <c r="A430" s="20"/>
      <c r="B430" s="21"/>
    </row>
    <row r="431" spans="1:2" ht="12">
      <c r="A431" s="20"/>
      <c r="B431" s="21"/>
    </row>
    <row r="432" spans="1:2" ht="12">
      <c r="A432" s="20"/>
      <c r="B432" s="21"/>
    </row>
    <row r="433" spans="1:2" ht="12">
      <c r="A433" s="20"/>
      <c r="B433" s="21"/>
    </row>
    <row r="434" spans="1:2" ht="12">
      <c r="A434" s="20"/>
      <c r="B434" s="21"/>
    </row>
    <row r="435" spans="1:2" ht="12">
      <c r="A435" s="20"/>
      <c r="B435" s="21"/>
    </row>
    <row r="436" spans="1:2" ht="12">
      <c r="A436" s="20"/>
      <c r="B436" s="21"/>
    </row>
    <row r="437" spans="1:2" ht="12">
      <c r="A437" s="20"/>
      <c r="B437" s="21"/>
    </row>
    <row r="438" spans="1:2" ht="12">
      <c r="A438" s="20"/>
      <c r="B438" s="21"/>
    </row>
    <row r="439" spans="1:2" ht="12">
      <c r="A439" s="20"/>
      <c r="B439" s="21"/>
    </row>
    <row r="440" spans="1:2" ht="12">
      <c r="A440" s="20"/>
      <c r="B440" s="21"/>
    </row>
    <row r="441" spans="1:2" ht="12">
      <c r="A441" s="20"/>
      <c r="B441" s="21"/>
    </row>
    <row r="442" spans="1:2" ht="12">
      <c r="A442" s="20"/>
      <c r="B442" s="21"/>
    </row>
    <row r="443" spans="1:2" ht="12">
      <c r="A443" s="20"/>
      <c r="B443" s="21"/>
    </row>
    <row r="444" spans="1:2" ht="12">
      <c r="A444" s="20"/>
      <c r="B444" s="21"/>
    </row>
    <row r="445" spans="1:2" ht="12">
      <c r="A445" s="20"/>
      <c r="B445" s="21"/>
    </row>
    <row r="446" spans="1:2" ht="12">
      <c r="A446" s="20"/>
      <c r="B446" s="21"/>
    </row>
    <row r="447" spans="1:2" ht="12">
      <c r="A447" s="20"/>
      <c r="B447" s="21"/>
    </row>
    <row r="448" spans="1:2" ht="12">
      <c r="A448" s="20"/>
      <c r="B448" s="21"/>
    </row>
    <row r="449" spans="1:2" ht="12">
      <c r="A449" s="20"/>
      <c r="B449" s="21"/>
    </row>
    <row r="450" spans="1:2" ht="12">
      <c r="A450" s="20"/>
      <c r="B450" s="21"/>
    </row>
    <row r="451" spans="1:2" ht="12">
      <c r="A451" s="20"/>
      <c r="B451" s="21"/>
    </row>
    <row r="452" spans="1:2" ht="12">
      <c r="A452" s="20"/>
      <c r="B452" s="21"/>
    </row>
    <row r="453" spans="1:2" ht="12">
      <c r="A453" s="20"/>
      <c r="B453" s="21"/>
    </row>
    <row r="454" spans="1:2" ht="12">
      <c r="A454" s="20"/>
      <c r="B454" s="21"/>
    </row>
    <row r="455" spans="1:2" ht="12">
      <c r="A455" s="20"/>
      <c r="B455" s="21"/>
    </row>
    <row r="456" spans="1:2" ht="12">
      <c r="A456" s="20"/>
      <c r="B456" s="21"/>
    </row>
    <row r="457" spans="1:2" ht="12">
      <c r="A457" s="20"/>
      <c r="B457" s="21"/>
    </row>
    <row r="458" spans="1:2" ht="12">
      <c r="A458" s="20"/>
      <c r="B458" s="21"/>
    </row>
    <row r="459" spans="1:2" ht="12">
      <c r="A459" s="20"/>
      <c r="B459" s="21"/>
    </row>
    <row r="460" spans="1:2" ht="12">
      <c r="A460" s="20"/>
      <c r="B460" s="21"/>
    </row>
    <row r="461" spans="1:2" ht="12">
      <c r="A461" s="20"/>
      <c r="B461" s="21"/>
    </row>
    <row r="462" spans="1:2" ht="12">
      <c r="A462" s="20"/>
      <c r="B462" s="21"/>
    </row>
    <row r="463" spans="1:2" ht="12">
      <c r="A463" s="20"/>
      <c r="B463" s="21"/>
    </row>
    <row r="464" spans="1:2" ht="12">
      <c r="A464" s="20"/>
      <c r="B464" s="21"/>
    </row>
    <row r="465" spans="1:2" ht="12">
      <c r="A465" s="20"/>
      <c r="B465" s="21"/>
    </row>
    <row r="466" spans="1:2" ht="12">
      <c r="A466" s="20"/>
      <c r="B466" s="21"/>
    </row>
    <row r="467" spans="1:2" ht="12">
      <c r="A467" s="20"/>
      <c r="B467" s="21"/>
    </row>
    <row r="468" spans="1:2" ht="12">
      <c r="A468" s="20"/>
      <c r="B468" s="21"/>
    </row>
    <row r="469" spans="1:2" ht="12">
      <c r="A469" s="20"/>
      <c r="B469" s="21"/>
    </row>
    <row r="470" spans="1:2" ht="12">
      <c r="A470" s="20"/>
      <c r="B470" s="21"/>
    </row>
    <row r="471" spans="1:2" ht="12">
      <c r="A471" s="20"/>
      <c r="B471" s="21"/>
    </row>
    <row r="472" spans="1:2" ht="12">
      <c r="A472" s="20"/>
      <c r="B472" s="21"/>
    </row>
    <row r="473" spans="1:2" ht="12">
      <c r="A473" s="20"/>
      <c r="B473" s="21"/>
    </row>
    <row r="474" spans="1:2" ht="12">
      <c r="A474" s="20"/>
      <c r="B474" s="21"/>
    </row>
    <row r="475" spans="1:2" ht="12">
      <c r="A475" s="20"/>
      <c r="B475" s="21"/>
    </row>
    <row r="476" spans="1:2" ht="12">
      <c r="A476" s="20"/>
      <c r="B476" s="21"/>
    </row>
    <row r="477" spans="1:2" ht="12">
      <c r="A477" s="20"/>
      <c r="B477" s="21"/>
    </row>
    <row r="478" spans="1:2" ht="12">
      <c r="A478" s="20"/>
      <c r="B478" s="21"/>
    </row>
    <row r="479" spans="1:2" ht="12">
      <c r="A479" s="20"/>
      <c r="B479" s="21"/>
    </row>
    <row r="480" spans="1:2" ht="12">
      <c r="A480" s="20"/>
      <c r="B480" s="21"/>
    </row>
    <row r="481" spans="1:2" ht="12">
      <c r="A481" s="20"/>
      <c r="B481" s="21"/>
    </row>
    <row r="482" spans="1:2" ht="12">
      <c r="A482" s="20"/>
      <c r="B482" s="21"/>
    </row>
    <row r="483" spans="1:2" ht="12">
      <c r="A483" s="20"/>
      <c r="B483" s="21"/>
    </row>
    <row r="484" spans="1:2" ht="12">
      <c r="A484" s="20"/>
      <c r="B484" s="21"/>
    </row>
    <row r="485" spans="1:2" ht="12">
      <c r="A485" s="20"/>
      <c r="B485" s="21"/>
    </row>
    <row r="486" spans="1:2" ht="12">
      <c r="A486" s="20"/>
      <c r="B486" s="21"/>
    </row>
    <row r="487" spans="1:2" ht="12">
      <c r="A487" s="20"/>
      <c r="B487" s="21"/>
    </row>
    <row r="488" spans="1:2" ht="12">
      <c r="A488" s="20"/>
      <c r="B488" s="21"/>
    </row>
    <row r="489" spans="1:2" ht="12">
      <c r="A489" s="20"/>
      <c r="B489" s="21"/>
    </row>
    <row r="490" spans="1:2" ht="12">
      <c r="A490" s="20"/>
      <c r="B490" s="21"/>
    </row>
    <row r="491" spans="1:2" ht="12">
      <c r="A491" s="20"/>
      <c r="B491" s="21"/>
    </row>
    <row r="492" spans="1:2" ht="12">
      <c r="A492" s="20"/>
      <c r="B492" s="21"/>
    </row>
    <row r="493" spans="1:2" ht="12">
      <c r="A493" s="20"/>
      <c r="B493" s="21"/>
    </row>
    <row r="494" spans="1:2" ht="12">
      <c r="A494" s="20"/>
      <c r="B494" s="21"/>
    </row>
    <row r="495" spans="1:2" ht="12">
      <c r="A495" s="20"/>
      <c r="B495" s="21"/>
    </row>
    <row r="496" spans="1:2" ht="12">
      <c r="A496" s="20"/>
      <c r="B496" s="21"/>
    </row>
    <row r="497" spans="1:2" ht="12">
      <c r="A497" s="20"/>
      <c r="B497" s="21"/>
    </row>
    <row r="498" spans="1:2" ht="12">
      <c r="A498" s="20"/>
      <c r="B498" s="21"/>
    </row>
    <row r="499" spans="1:2" ht="12">
      <c r="A499" s="20"/>
      <c r="B499" s="21"/>
    </row>
    <row r="500" spans="1:2" ht="12">
      <c r="A500" s="20"/>
      <c r="B500" s="21"/>
    </row>
    <row r="501" spans="1:2" ht="12">
      <c r="A501" s="20"/>
      <c r="B501" s="21"/>
    </row>
    <row r="502" spans="1:2" ht="12">
      <c r="A502" s="20"/>
      <c r="B502" s="21"/>
    </row>
    <row r="503" spans="1:2" ht="12">
      <c r="A503" s="20"/>
      <c r="B503" s="21"/>
    </row>
    <row r="504" spans="1:2" ht="12">
      <c r="A504" s="20"/>
      <c r="B504" s="21"/>
    </row>
    <row r="505" spans="1:2" ht="12">
      <c r="A505" s="20"/>
      <c r="B505" s="21"/>
    </row>
    <row r="506" spans="1:2" ht="12">
      <c r="A506" s="20"/>
      <c r="B506" s="21"/>
    </row>
    <row r="507" spans="1:2" ht="12">
      <c r="A507" s="20"/>
      <c r="B507" s="21"/>
    </row>
    <row r="508" spans="1:2" ht="12">
      <c r="A508" s="20"/>
      <c r="B508" s="21"/>
    </row>
    <row r="509" spans="1:2" ht="12">
      <c r="A509" s="20"/>
      <c r="B509" s="21"/>
    </row>
    <row r="510" spans="1:2" ht="12">
      <c r="A510" s="20"/>
      <c r="B510" s="21"/>
    </row>
    <row r="511" spans="1:2" ht="12">
      <c r="A511" s="20"/>
      <c r="B511" s="21"/>
    </row>
    <row r="512" spans="1:2" ht="12">
      <c r="A512" s="20"/>
      <c r="B512" s="21"/>
    </row>
    <row r="513" spans="1:2" ht="12">
      <c r="A513" s="20"/>
      <c r="B513" s="21"/>
    </row>
    <row r="514" spans="1:2" ht="12">
      <c r="A514" s="20"/>
      <c r="B514" s="21"/>
    </row>
    <row r="515" spans="1:2" ht="12">
      <c r="A515" s="20"/>
      <c r="B515" s="21"/>
    </row>
    <row r="516" spans="1:2" ht="12">
      <c r="A516" s="20"/>
      <c r="B516" s="21"/>
    </row>
    <row r="517" spans="1:2" ht="12">
      <c r="A517" s="20"/>
      <c r="B517" s="21"/>
    </row>
    <row r="518" spans="1:2" ht="12">
      <c r="A518" s="20"/>
      <c r="B518" s="21"/>
    </row>
    <row r="519" spans="1:2" ht="12">
      <c r="A519" s="20"/>
      <c r="B519" s="21"/>
    </row>
    <row r="520" spans="1:2" ht="12">
      <c r="A520" s="20"/>
      <c r="B520" s="21"/>
    </row>
    <row r="521" spans="1:2" ht="12">
      <c r="A521" s="20"/>
      <c r="B521" s="21"/>
    </row>
    <row r="522" spans="1:2" ht="12">
      <c r="A522" s="20"/>
      <c r="B522" s="21"/>
    </row>
    <row r="523" spans="1:2" ht="12">
      <c r="A523" s="20"/>
      <c r="B523" s="21"/>
    </row>
    <row r="524" spans="1:2" ht="12">
      <c r="A524" s="20"/>
      <c r="B524" s="21"/>
    </row>
    <row r="525" spans="1:2" ht="12">
      <c r="A525" s="20"/>
      <c r="B525" s="21"/>
    </row>
    <row r="526" spans="1:2" ht="12">
      <c r="A526" s="20"/>
      <c r="B526" s="21"/>
    </row>
    <row r="527" spans="1:2" ht="12">
      <c r="A527" s="20"/>
      <c r="B527" s="21"/>
    </row>
    <row r="528" spans="1:2" ht="12">
      <c r="A528" s="20"/>
      <c r="B528" s="21"/>
    </row>
    <row r="529" spans="1:2" ht="12">
      <c r="A529" s="20"/>
      <c r="B529" s="21"/>
    </row>
    <row r="530" spans="1:2" ht="12">
      <c r="A530" s="20"/>
      <c r="B530" s="21"/>
    </row>
    <row r="531" spans="1:2" ht="12">
      <c r="A531" s="20"/>
      <c r="B531" s="21"/>
    </row>
    <row r="532" spans="1:2" ht="12">
      <c r="A532" s="20"/>
      <c r="B532" s="21"/>
    </row>
    <row r="533" spans="1:2" ht="12">
      <c r="A533" s="20"/>
      <c r="B533" s="21"/>
    </row>
    <row r="534" spans="1:2" ht="12">
      <c r="A534" s="20"/>
      <c r="B534" s="21"/>
    </row>
    <row r="535" spans="1:2" ht="12">
      <c r="A535" s="20"/>
      <c r="B535" s="21"/>
    </row>
    <row r="536" spans="1:2" ht="12">
      <c r="A536" s="20"/>
      <c r="B536" s="21"/>
    </row>
    <row r="537" spans="1:2" ht="12">
      <c r="A537" s="20"/>
      <c r="B537" s="21"/>
    </row>
    <row r="538" spans="1:2" ht="12">
      <c r="A538" s="20"/>
      <c r="B538" s="21"/>
    </row>
    <row r="539" spans="1:2" ht="12">
      <c r="A539" s="20"/>
      <c r="B539" s="21"/>
    </row>
    <row r="540" spans="1:2" ht="12">
      <c r="A540" s="20"/>
      <c r="B540" s="21"/>
    </row>
    <row r="541" spans="1:2" ht="12">
      <c r="A541" s="20"/>
      <c r="B541" s="21"/>
    </row>
    <row r="542" spans="1:2" ht="12">
      <c r="A542" s="20"/>
      <c r="B542" s="21"/>
    </row>
    <row r="543" spans="1:2" ht="12">
      <c r="A543" s="20"/>
      <c r="B543" s="21"/>
    </row>
    <row r="544" spans="1:2" ht="12">
      <c r="A544" s="20"/>
      <c r="B544" s="21"/>
    </row>
    <row r="545" spans="1:2" ht="12">
      <c r="A545" s="20"/>
      <c r="B545" s="21"/>
    </row>
    <row r="546" spans="1:2" ht="12">
      <c r="A546" s="20"/>
      <c r="B546" s="21"/>
    </row>
    <row r="547" spans="1:2" ht="12">
      <c r="A547" s="20"/>
      <c r="B547" s="21"/>
    </row>
    <row r="548" spans="1:2" ht="12">
      <c r="A548" s="20"/>
      <c r="B548" s="21"/>
    </row>
    <row r="549" spans="1:2" ht="12">
      <c r="A549" s="20"/>
      <c r="B549" s="21"/>
    </row>
    <row r="550" spans="1:2" ht="12">
      <c r="A550" s="20"/>
      <c r="B550" s="21"/>
    </row>
    <row r="551" spans="1:2" ht="12">
      <c r="A551" s="20"/>
      <c r="B551" s="21"/>
    </row>
    <row r="552" spans="1:2" ht="12">
      <c r="A552" s="20"/>
      <c r="B552" s="21"/>
    </row>
    <row r="553" spans="1:2" ht="12">
      <c r="A553" s="20"/>
      <c r="B553" s="21"/>
    </row>
    <row r="554" spans="1:2" ht="12">
      <c r="A554" s="20"/>
      <c r="B554" s="21"/>
    </row>
    <row r="555" ht="12">
      <c r="B555" s="21"/>
    </row>
    <row r="556" ht="12">
      <c r="B556" s="21"/>
    </row>
    <row r="557" ht="12">
      <c r="B557" s="21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57"/>
  <sheetViews>
    <sheetView zoomScalePageLayoutView="0" workbookViewId="0" topLeftCell="A58">
      <selection activeCell="A70" sqref="A70:IV70"/>
    </sheetView>
  </sheetViews>
  <sheetFormatPr defaultColWidth="8.8515625" defaultRowHeight="12.75"/>
  <cols>
    <col min="1" max="1" width="8.8515625" style="0" customWidth="1"/>
    <col min="2" max="2" width="16.00390625" style="0" customWidth="1"/>
    <col min="3" max="3" width="14.140625" style="0" customWidth="1"/>
    <col min="4" max="4" width="34.421875" style="0" customWidth="1"/>
    <col min="5" max="5" width="31.421875" style="0" customWidth="1"/>
    <col min="6" max="6" width="30.8515625" style="0" customWidth="1"/>
  </cols>
  <sheetData>
    <row r="1" spans="1:6" s="23" customFormat="1" ht="14.25">
      <c r="A1" s="22" t="s">
        <v>378</v>
      </c>
      <c r="B1" s="18" t="s">
        <v>379</v>
      </c>
      <c r="C1" s="19" t="s">
        <v>537</v>
      </c>
      <c r="D1" s="19" t="s">
        <v>538</v>
      </c>
      <c r="E1" s="19" t="s">
        <v>539</v>
      </c>
      <c r="F1" s="19" t="s">
        <v>540</v>
      </c>
    </row>
    <row r="2" spans="1:6" ht="12">
      <c r="A2" s="20">
        <v>41803</v>
      </c>
      <c r="B2" s="21">
        <v>0.7083333333333334</v>
      </c>
      <c r="C2">
        <v>2</v>
      </c>
      <c r="D2" t="s">
        <v>429</v>
      </c>
      <c r="E2" t="s">
        <v>483</v>
      </c>
      <c r="F2" s="24" t="s">
        <v>365</v>
      </c>
    </row>
    <row r="3" spans="1:6" ht="12">
      <c r="A3" s="20">
        <v>41803</v>
      </c>
      <c r="B3" s="21">
        <v>0.7604166666666666</v>
      </c>
      <c r="C3">
        <v>2</v>
      </c>
      <c r="D3" t="s">
        <v>487</v>
      </c>
      <c r="E3" t="s">
        <v>440</v>
      </c>
      <c r="F3" s="24" t="s">
        <v>365</v>
      </c>
    </row>
    <row r="4" spans="1:6" ht="12">
      <c r="A4" s="20">
        <v>41803</v>
      </c>
      <c r="B4" s="21">
        <v>0.8125</v>
      </c>
      <c r="C4">
        <v>2</v>
      </c>
      <c r="D4" t="s">
        <v>479</v>
      </c>
      <c r="E4" t="s">
        <v>448</v>
      </c>
      <c r="F4" s="24" t="s">
        <v>367</v>
      </c>
    </row>
    <row r="5" spans="1:6" ht="12">
      <c r="A5" s="20">
        <v>41803</v>
      </c>
      <c r="B5" s="21">
        <v>0.8645833333333334</v>
      </c>
      <c r="C5">
        <v>2</v>
      </c>
      <c r="D5" t="s">
        <v>429</v>
      </c>
      <c r="E5" t="s">
        <v>481</v>
      </c>
      <c r="F5" s="24" t="s">
        <v>367</v>
      </c>
    </row>
    <row r="6" spans="1:6" ht="12">
      <c r="A6" s="20">
        <v>41803</v>
      </c>
      <c r="B6" s="21">
        <v>0.7083333333333334</v>
      </c>
      <c r="C6">
        <v>3</v>
      </c>
      <c r="D6" t="s">
        <v>461</v>
      </c>
      <c r="E6" t="s">
        <v>462</v>
      </c>
      <c r="F6" s="24" t="s">
        <v>369</v>
      </c>
    </row>
    <row r="7" spans="1:6" s="27" customFormat="1" ht="12">
      <c r="A7" s="20">
        <v>41803</v>
      </c>
      <c r="B7" s="21">
        <v>0.7604166666666666</v>
      </c>
      <c r="C7">
        <v>3</v>
      </c>
      <c r="D7" t="s">
        <v>529</v>
      </c>
      <c r="E7" t="s">
        <v>530</v>
      </c>
      <c r="F7" s="24" t="s">
        <v>364</v>
      </c>
    </row>
    <row r="8" spans="1:6" ht="12">
      <c r="A8" s="20">
        <v>41803</v>
      </c>
      <c r="B8" s="21">
        <v>0.8125</v>
      </c>
      <c r="C8">
        <v>3</v>
      </c>
      <c r="D8" t="s">
        <v>458</v>
      </c>
      <c r="E8" t="s">
        <v>517</v>
      </c>
      <c r="F8" s="24" t="s">
        <v>368</v>
      </c>
    </row>
    <row r="9" spans="1:6" ht="12">
      <c r="A9" s="20">
        <v>41803</v>
      </c>
      <c r="B9" s="21">
        <v>0.8645833333333334</v>
      </c>
      <c r="C9">
        <v>3</v>
      </c>
      <c r="D9" t="s">
        <v>525</v>
      </c>
      <c r="E9" t="s">
        <v>526</v>
      </c>
      <c r="F9" s="24" t="s">
        <v>366</v>
      </c>
    </row>
    <row r="10" spans="1:6" ht="12">
      <c r="A10" s="20">
        <v>41803</v>
      </c>
      <c r="B10" s="21">
        <v>0.7083333333333334</v>
      </c>
      <c r="C10">
        <v>4</v>
      </c>
      <c r="D10" t="s">
        <v>463</v>
      </c>
      <c r="E10" t="s">
        <v>464</v>
      </c>
      <c r="F10" s="24" t="s">
        <v>369</v>
      </c>
    </row>
    <row r="11" spans="1:6" ht="12">
      <c r="A11" s="20">
        <v>41803</v>
      </c>
      <c r="B11" s="21">
        <v>0.7604166666666666</v>
      </c>
      <c r="C11">
        <v>4</v>
      </c>
      <c r="D11" t="s">
        <v>458</v>
      </c>
      <c r="E11" t="s">
        <v>459</v>
      </c>
      <c r="F11" s="24" t="s">
        <v>369</v>
      </c>
    </row>
    <row r="12" spans="1:6" ht="12">
      <c r="A12" s="20">
        <v>41803</v>
      </c>
      <c r="B12" s="21">
        <v>0.8125</v>
      </c>
      <c r="C12">
        <v>4</v>
      </c>
      <c r="D12" t="s">
        <v>441</v>
      </c>
      <c r="E12" t="s">
        <v>429</v>
      </c>
      <c r="F12" s="24" t="s">
        <v>361</v>
      </c>
    </row>
    <row r="13" spans="1:6" ht="12">
      <c r="A13" s="20">
        <v>41803</v>
      </c>
      <c r="B13" s="21">
        <v>0.8645833333333334</v>
      </c>
      <c r="C13">
        <v>4</v>
      </c>
      <c r="D13" t="s">
        <v>431</v>
      </c>
      <c r="E13" t="s">
        <v>451</v>
      </c>
      <c r="F13" s="24" t="s">
        <v>361</v>
      </c>
    </row>
    <row r="14" spans="1:6" ht="12">
      <c r="A14" s="20">
        <v>41803</v>
      </c>
      <c r="B14" s="21">
        <v>0.7083333333333334</v>
      </c>
      <c r="C14">
        <v>5</v>
      </c>
      <c r="D14" t="s">
        <v>511</v>
      </c>
      <c r="E14" t="s">
        <v>514</v>
      </c>
      <c r="F14" s="24" t="s">
        <v>370</v>
      </c>
    </row>
    <row r="15" spans="1:6" ht="12">
      <c r="A15" s="20">
        <v>41803</v>
      </c>
      <c r="B15" s="21">
        <v>0.7604166666666666</v>
      </c>
      <c r="C15">
        <v>5</v>
      </c>
      <c r="D15" t="s">
        <v>456</v>
      </c>
      <c r="E15" t="s">
        <v>454</v>
      </c>
      <c r="F15" s="24" t="s">
        <v>361</v>
      </c>
    </row>
    <row r="16" spans="1:6" ht="12">
      <c r="A16" s="20">
        <v>41803</v>
      </c>
      <c r="B16" s="21">
        <v>0.8125</v>
      </c>
      <c r="C16">
        <v>5</v>
      </c>
      <c r="D16" t="s">
        <v>431</v>
      </c>
      <c r="E16" t="s">
        <v>513</v>
      </c>
      <c r="F16" s="24" t="s">
        <v>370</v>
      </c>
    </row>
    <row r="17" spans="1:6" s="31" customFormat="1" ht="12">
      <c r="A17" s="29">
        <v>41803</v>
      </c>
      <c r="B17" s="30">
        <v>0.7083333333333334</v>
      </c>
      <c r="C17" s="31">
        <v>6</v>
      </c>
      <c r="D17" s="31" t="s">
        <v>447</v>
      </c>
      <c r="E17" s="31" t="s">
        <v>448</v>
      </c>
      <c r="F17" s="32" t="s">
        <v>359</v>
      </c>
    </row>
    <row r="18" spans="1:6" s="31" customFormat="1" ht="12">
      <c r="A18" s="29">
        <v>41803</v>
      </c>
      <c r="B18" s="30">
        <v>0.7604166666666666</v>
      </c>
      <c r="C18" s="31">
        <v>6</v>
      </c>
      <c r="D18" s="31" t="s">
        <v>441</v>
      </c>
      <c r="E18" s="31" t="s">
        <v>429</v>
      </c>
      <c r="F18" s="32" t="s">
        <v>359</v>
      </c>
    </row>
    <row r="19" spans="1:6" s="31" customFormat="1" ht="12">
      <c r="A19" s="29">
        <v>41803</v>
      </c>
      <c r="B19" s="30">
        <v>0.8125</v>
      </c>
      <c r="C19" s="31">
        <v>6</v>
      </c>
      <c r="D19" s="31" t="s">
        <v>442</v>
      </c>
      <c r="E19" s="31" t="s">
        <v>444</v>
      </c>
      <c r="F19" s="32" t="s">
        <v>359</v>
      </c>
    </row>
    <row r="20" spans="1:6" s="31" customFormat="1" ht="12">
      <c r="A20" s="29">
        <v>41803</v>
      </c>
      <c r="B20" s="30">
        <v>0.7083333333333334</v>
      </c>
      <c r="C20" s="31">
        <v>7</v>
      </c>
      <c r="D20" s="31" t="s">
        <v>500</v>
      </c>
      <c r="E20" s="31" t="s">
        <v>441</v>
      </c>
      <c r="F20" s="32" t="s">
        <v>360</v>
      </c>
    </row>
    <row r="21" spans="1:6" s="31" customFormat="1" ht="12">
      <c r="A21" s="29">
        <v>41803</v>
      </c>
      <c r="B21" s="30">
        <v>0.7604166666666666</v>
      </c>
      <c r="C21" s="31">
        <v>7</v>
      </c>
      <c r="D21" s="31" t="s">
        <v>509</v>
      </c>
      <c r="E21" s="31" t="s">
        <v>516</v>
      </c>
      <c r="F21" s="32" t="s">
        <v>370</v>
      </c>
    </row>
    <row r="22" spans="1:6" s="31" customFormat="1" ht="12">
      <c r="A22" s="29">
        <v>41803</v>
      </c>
      <c r="B22" s="30">
        <v>0.8125</v>
      </c>
      <c r="C22" s="31">
        <v>7</v>
      </c>
      <c r="D22" s="31" t="s">
        <v>505</v>
      </c>
      <c r="E22" s="31" t="s">
        <v>442</v>
      </c>
      <c r="F22" s="32" t="s">
        <v>360</v>
      </c>
    </row>
    <row r="23" spans="1:6" ht="12">
      <c r="A23" s="20">
        <v>41803</v>
      </c>
      <c r="B23" s="21">
        <v>0.7395833333333334</v>
      </c>
      <c r="C23">
        <v>8</v>
      </c>
      <c r="D23" t="s">
        <v>429</v>
      </c>
      <c r="E23" t="s">
        <v>430</v>
      </c>
      <c r="F23" s="24" t="s">
        <v>357</v>
      </c>
    </row>
    <row r="24" spans="1:6" ht="12">
      <c r="A24" s="20">
        <v>41803</v>
      </c>
      <c r="B24" s="21">
        <v>0.7916666666666666</v>
      </c>
      <c r="C24">
        <v>8</v>
      </c>
      <c r="D24" t="s">
        <v>433</v>
      </c>
      <c r="E24" t="s">
        <v>432</v>
      </c>
      <c r="F24" s="24" t="s">
        <v>357</v>
      </c>
    </row>
    <row r="25" spans="1:6" ht="12">
      <c r="A25" s="20">
        <v>41803</v>
      </c>
      <c r="B25" s="21">
        <v>0.7395833333333334</v>
      </c>
      <c r="C25">
        <v>9</v>
      </c>
      <c r="D25" t="s">
        <v>421</v>
      </c>
      <c r="E25" t="s">
        <v>423</v>
      </c>
      <c r="F25" s="24" t="s">
        <v>541</v>
      </c>
    </row>
    <row r="26" spans="1:6" ht="12">
      <c r="A26" s="20">
        <v>41803</v>
      </c>
      <c r="B26" s="21">
        <v>0.7916666666666666</v>
      </c>
      <c r="C26">
        <v>9</v>
      </c>
      <c r="D26" t="s">
        <v>425</v>
      </c>
      <c r="E26" t="s">
        <v>424</v>
      </c>
      <c r="F26" s="24" t="s">
        <v>541</v>
      </c>
    </row>
    <row r="27" spans="1:6" ht="12">
      <c r="A27" s="20">
        <v>41803</v>
      </c>
      <c r="B27" s="21">
        <v>0.84375</v>
      </c>
      <c r="C27">
        <v>9</v>
      </c>
      <c r="D27" t="s">
        <v>435</v>
      </c>
      <c r="E27" t="s">
        <v>436</v>
      </c>
      <c r="F27" s="24" t="s">
        <v>357</v>
      </c>
    </row>
    <row r="28" spans="1:6" ht="12">
      <c r="A28" s="20">
        <v>41803</v>
      </c>
      <c r="B28" s="21">
        <v>0.6875</v>
      </c>
      <c r="C28">
        <v>10</v>
      </c>
      <c r="D28" t="s">
        <v>494</v>
      </c>
      <c r="E28" t="s">
        <v>534</v>
      </c>
      <c r="F28" s="24" t="s">
        <v>358</v>
      </c>
    </row>
    <row r="29" spans="1:6" ht="12">
      <c r="A29" s="20">
        <v>41803</v>
      </c>
      <c r="B29" s="21">
        <v>0.7395833333333334</v>
      </c>
      <c r="C29">
        <v>10</v>
      </c>
      <c r="D29" t="s">
        <v>440</v>
      </c>
      <c r="E29" t="s">
        <v>492</v>
      </c>
      <c r="F29" s="24" t="s">
        <v>356</v>
      </c>
    </row>
    <row r="30" spans="1:6" ht="12">
      <c r="A30" s="20">
        <v>41803</v>
      </c>
      <c r="B30" s="21">
        <v>0.7916666666666666</v>
      </c>
      <c r="C30">
        <v>10</v>
      </c>
      <c r="D30" t="s">
        <v>498</v>
      </c>
      <c r="E30" t="s">
        <v>499</v>
      </c>
      <c r="F30" s="24" t="s">
        <v>358</v>
      </c>
    </row>
    <row r="31" spans="1:6" ht="12">
      <c r="A31" s="20">
        <v>41803</v>
      </c>
      <c r="B31" s="21">
        <v>0.84375</v>
      </c>
      <c r="C31">
        <v>10</v>
      </c>
      <c r="D31" t="s">
        <v>495</v>
      </c>
      <c r="E31" t="s">
        <v>442</v>
      </c>
      <c r="F31" s="24" t="s">
        <v>358</v>
      </c>
    </row>
    <row r="32" spans="1:6" ht="12">
      <c r="A32" s="20">
        <v>41803</v>
      </c>
      <c r="B32" s="21">
        <v>0.7083333333333334</v>
      </c>
      <c r="C32">
        <v>11</v>
      </c>
      <c r="D32" t="s">
        <v>448</v>
      </c>
      <c r="E32" t="s">
        <v>484</v>
      </c>
      <c r="F32" s="24" t="s">
        <v>365</v>
      </c>
    </row>
    <row r="33" spans="1:6" ht="12">
      <c r="A33" s="20">
        <v>41803</v>
      </c>
      <c r="B33" s="21">
        <v>0.7604166666666666</v>
      </c>
      <c r="C33">
        <v>11</v>
      </c>
      <c r="D33" t="s">
        <v>508</v>
      </c>
      <c r="E33" t="s">
        <v>506</v>
      </c>
      <c r="F33" s="24" t="s">
        <v>372</v>
      </c>
    </row>
    <row r="34" spans="1:6" ht="12">
      <c r="A34" s="20">
        <v>41803</v>
      </c>
      <c r="B34" s="21">
        <v>0.8125</v>
      </c>
      <c r="C34">
        <v>11</v>
      </c>
      <c r="D34" t="s">
        <v>507</v>
      </c>
      <c r="E34" s="31" t="s">
        <v>371</v>
      </c>
      <c r="F34" s="24" t="s">
        <v>372</v>
      </c>
    </row>
    <row r="35" spans="1:6" ht="12">
      <c r="A35" s="20">
        <v>41803</v>
      </c>
      <c r="B35" s="21">
        <v>0.8645833333333334</v>
      </c>
      <c r="C35">
        <v>11</v>
      </c>
      <c r="D35" t="s">
        <v>441</v>
      </c>
      <c r="E35" t="s">
        <v>464</v>
      </c>
      <c r="F35" s="24" t="s">
        <v>365</v>
      </c>
    </row>
    <row r="36" spans="1:6" ht="12">
      <c r="A36" s="20">
        <v>41804</v>
      </c>
      <c r="B36" s="21">
        <v>0.3333333333333333</v>
      </c>
      <c r="C36">
        <v>1</v>
      </c>
      <c r="D36" t="s">
        <v>457</v>
      </c>
      <c r="E36" t="s">
        <v>460</v>
      </c>
      <c r="F36" s="24" t="s">
        <v>369</v>
      </c>
    </row>
    <row r="37" spans="1:6" ht="12">
      <c r="A37" s="20">
        <v>41804</v>
      </c>
      <c r="B37" s="21">
        <v>0.3854166666666667</v>
      </c>
      <c r="C37">
        <v>1</v>
      </c>
      <c r="D37" t="s">
        <v>519</v>
      </c>
      <c r="E37" t="s">
        <v>458</v>
      </c>
      <c r="F37" s="24" t="s">
        <v>368</v>
      </c>
    </row>
    <row r="38" spans="1:6" ht="12">
      <c r="A38" s="20">
        <v>41804</v>
      </c>
      <c r="B38" s="21">
        <v>0.4375</v>
      </c>
      <c r="C38">
        <v>1</v>
      </c>
      <c r="D38" t="s">
        <v>523</v>
      </c>
      <c r="E38" t="s">
        <v>524</v>
      </c>
      <c r="F38" s="24" t="s">
        <v>366</v>
      </c>
    </row>
    <row r="39" spans="1:6" ht="12">
      <c r="A39" s="33">
        <v>41804</v>
      </c>
      <c r="B39" s="34">
        <v>0.4895833333333333</v>
      </c>
      <c r="C39" s="35">
        <v>1</v>
      </c>
      <c r="D39" s="35" t="s">
        <v>531</v>
      </c>
      <c r="E39" s="35" t="s">
        <v>498</v>
      </c>
      <c r="F39" s="35" t="s">
        <v>362</v>
      </c>
    </row>
    <row r="40" spans="1:6" ht="12">
      <c r="A40" s="25">
        <v>41804</v>
      </c>
      <c r="B40" s="26">
        <v>0.5416666666666666</v>
      </c>
      <c r="C40" s="27">
        <v>1</v>
      </c>
      <c r="D40" s="27" t="s">
        <v>477</v>
      </c>
      <c r="E40" s="27" t="s">
        <v>478</v>
      </c>
      <c r="F40" s="28" t="s">
        <v>369</v>
      </c>
    </row>
    <row r="41" spans="1:6" ht="12">
      <c r="A41" s="25">
        <v>41804</v>
      </c>
      <c r="B41" s="26">
        <v>0.59375</v>
      </c>
      <c r="C41" s="27">
        <v>1</v>
      </c>
      <c r="D41" s="27" t="s">
        <v>440</v>
      </c>
      <c r="E41" s="27" t="s">
        <v>441</v>
      </c>
      <c r="F41" s="28" t="s">
        <v>365</v>
      </c>
    </row>
    <row r="42" spans="1:6" ht="12">
      <c r="A42" s="20">
        <v>41804</v>
      </c>
      <c r="B42" s="21">
        <v>0.6458333333333334</v>
      </c>
      <c r="C42">
        <v>1</v>
      </c>
      <c r="D42" t="s">
        <v>462</v>
      </c>
      <c r="E42" t="s">
        <v>460</v>
      </c>
      <c r="F42" s="24" t="s">
        <v>369</v>
      </c>
    </row>
    <row r="43" spans="1:6" ht="12">
      <c r="A43" s="20">
        <v>41804</v>
      </c>
      <c r="B43" s="21">
        <v>0.6979166666666666</v>
      </c>
      <c r="C43">
        <v>1</v>
      </c>
      <c r="D43" t="s">
        <v>523</v>
      </c>
      <c r="E43" t="s">
        <v>525</v>
      </c>
      <c r="F43" s="24" t="s">
        <v>366</v>
      </c>
    </row>
    <row r="44" spans="1:6" ht="12">
      <c r="A44" s="20">
        <v>41804</v>
      </c>
      <c r="B44" s="21">
        <v>0.75</v>
      </c>
      <c r="C44">
        <v>1</v>
      </c>
      <c r="D44" t="s">
        <v>448</v>
      </c>
      <c r="E44" t="s">
        <v>441</v>
      </c>
      <c r="F44" s="24" t="s">
        <v>367</v>
      </c>
    </row>
    <row r="45" spans="1:6" ht="12">
      <c r="A45" s="20">
        <v>41804</v>
      </c>
      <c r="B45" s="21">
        <v>0.8020833333333334</v>
      </c>
      <c r="C45">
        <v>1</v>
      </c>
      <c r="D45" t="s">
        <v>481</v>
      </c>
      <c r="E45" t="s">
        <v>457</v>
      </c>
      <c r="F45" s="24" t="s">
        <v>367</v>
      </c>
    </row>
    <row r="46" spans="1:6" ht="12">
      <c r="A46" s="20">
        <v>41804</v>
      </c>
      <c r="B46" s="21">
        <v>0.8541666666666666</v>
      </c>
      <c r="C46">
        <v>1</v>
      </c>
      <c r="D46" t="s">
        <v>528</v>
      </c>
      <c r="E46" t="s">
        <v>530</v>
      </c>
      <c r="F46" s="24" t="s">
        <v>364</v>
      </c>
    </row>
    <row r="47" spans="1:6" ht="12">
      <c r="A47" s="20">
        <v>41804</v>
      </c>
      <c r="B47" s="21">
        <v>0.3333333333333333</v>
      </c>
      <c r="C47">
        <v>2</v>
      </c>
      <c r="D47" t="s">
        <v>459</v>
      </c>
      <c r="E47" t="s">
        <v>462</v>
      </c>
      <c r="F47" s="24" t="s">
        <v>369</v>
      </c>
    </row>
    <row r="48" spans="1:6" ht="12">
      <c r="A48" s="20">
        <v>41804</v>
      </c>
      <c r="B48" s="21">
        <v>0.3854166666666667</v>
      </c>
      <c r="C48">
        <v>2</v>
      </c>
      <c r="D48" t="s">
        <v>441</v>
      </c>
      <c r="E48" t="s">
        <v>480</v>
      </c>
      <c r="F48" s="24" t="s">
        <v>367</v>
      </c>
    </row>
    <row r="49" spans="1:6" ht="12">
      <c r="A49" s="20">
        <v>41804</v>
      </c>
      <c r="B49" s="21">
        <v>0.4375</v>
      </c>
      <c r="C49">
        <v>2</v>
      </c>
      <c r="D49" t="s">
        <v>524</v>
      </c>
      <c r="E49" t="s">
        <v>526</v>
      </c>
      <c r="F49" s="24" t="s">
        <v>366</v>
      </c>
    </row>
    <row r="50" spans="1:7" ht="12">
      <c r="A50" s="29">
        <v>41804</v>
      </c>
      <c r="B50" s="30">
        <v>0.4895833333333333</v>
      </c>
      <c r="C50" s="31">
        <v>2</v>
      </c>
      <c r="D50" s="31" t="s">
        <v>507</v>
      </c>
      <c r="E50" s="32" t="s">
        <v>508</v>
      </c>
      <c r="F50" s="32" t="s">
        <v>372</v>
      </c>
      <c r="G50" s="32" t="s">
        <v>427</v>
      </c>
    </row>
    <row r="51" spans="1:6" ht="12">
      <c r="A51" s="25">
        <v>41804</v>
      </c>
      <c r="B51" s="26">
        <v>0.5416666666666666</v>
      </c>
      <c r="C51" s="27">
        <v>2</v>
      </c>
      <c r="D51" s="27" t="s">
        <v>528</v>
      </c>
      <c r="E51" s="27" t="s">
        <v>529</v>
      </c>
      <c r="F51" s="28" t="s">
        <v>364</v>
      </c>
    </row>
    <row r="52" spans="1:6" s="27" customFormat="1" ht="12">
      <c r="A52" s="25">
        <v>41804</v>
      </c>
      <c r="B52" s="26">
        <v>0.59375</v>
      </c>
      <c r="C52" s="27">
        <v>2</v>
      </c>
      <c r="D52" s="27" t="s">
        <v>461</v>
      </c>
      <c r="E52" s="27" t="s">
        <v>458</v>
      </c>
      <c r="F52" s="28" t="s">
        <v>369</v>
      </c>
    </row>
    <row r="53" spans="1:6" ht="12">
      <c r="A53" s="20">
        <v>41804</v>
      </c>
      <c r="B53" s="21">
        <v>0.6458333333333334</v>
      </c>
      <c r="C53">
        <v>2</v>
      </c>
      <c r="D53" t="s">
        <v>464</v>
      </c>
      <c r="E53" t="s">
        <v>477</v>
      </c>
      <c r="F53" s="24" t="s">
        <v>369</v>
      </c>
    </row>
    <row r="54" spans="1:6" ht="12">
      <c r="A54" s="20">
        <v>41804</v>
      </c>
      <c r="B54" s="21">
        <v>0.6979166666666666</v>
      </c>
      <c r="C54">
        <v>2</v>
      </c>
      <c r="D54" t="s">
        <v>478</v>
      </c>
      <c r="E54" t="s">
        <v>463</v>
      </c>
      <c r="F54" s="24" t="s">
        <v>369</v>
      </c>
    </row>
    <row r="55" spans="1:6" ht="12">
      <c r="A55" s="20">
        <v>41804</v>
      </c>
      <c r="B55" s="21">
        <v>0.75</v>
      </c>
      <c r="C55">
        <v>2</v>
      </c>
      <c r="D55" t="s">
        <v>480</v>
      </c>
      <c r="E55" t="s">
        <v>479</v>
      </c>
      <c r="F55" s="24" t="s">
        <v>367</v>
      </c>
    </row>
    <row r="56" spans="1:6" ht="12">
      <c r="A56" s="20">
        <v>41804</v>
      </c>
      <c r="B56" s="21">
        <v>0.8020833333333334</v>
      </c>
      <c r="C56">
        <v>2</v>
      </c>
      <c r="D56" t="s">
        <v>482</v>
      </c>
      <c r="E56" t="s">
        <v>429</v>
      </c>
      <c r="F56" s="24" t="s">
        <v>367</v>
      </c>
    </row>
    <row r="57" spans="1:6" ht="12">
      <c r="A57" s="20">
        <v>41804</v>
      </c>
      <c r="B57" s="21">
        <v>0.8541666666666666</v>
      </c>
      <c r="C57">
        <v>2</v>
      </c>
      <c r="D57" t="s">
        <v>527</v>
      </c>
      <c r="E57" t="s">
        <v>529</v>
      </c>
      <c r="F57" s="24" t="s">
        <v>364</v>
      </c>
    </row>
    <row r="58" spans="1:6" ht="12">
      <c r="A58" s="20">
        <v>41804</v>
      </c>
      <c r="B58" s="21">
        <v>0.3333333333333333</v>
      </c>
      <c r="C58">
        <v>3</v>
      </c>
      <c r="D58" t="s">
        <v>483</v>
      </c>
      <c r="E58" t="s">
        <v>520</v>
      </c>
      <c r="F58" s="24" t="s">
        <v>368</v>
      </c>
    </row>
    <row r="59" spans="1:6" ht="12">
      <c r="A59" s="20">
        <v>41804</v>
      </c>
      <c r="B59" s="21">
        <v>0.3854166666666667</v>
      </c>
      <c r="C59">
        <v>3</v>
      </c>
      <c r="D59" t="s">
        <v>457</v>
      </c>
      <c r="E59" t="s">
        <v>482</v>
      </c>
      <c r="F59" s="24" t="s">
        <v>367</v>
      </c>
    </row>
    <row r="60" spans="1:6" ht="12">
      <c r="A60" s="20">
        <v>41804</v>
      </c>
      <c r="B60" s="21">
        <v>0.4375</v>
      </c>
      <c r="C60">
        <v>3</v>
      </c>
      <c r="D60" t="s">
        <v>521</v>
      </c>
      <c r="E60" t="s">
        <v>522</v>
      </c>
      <c r="F60" s="24" t="s">
        <v>368</v>
      </c>
    </row>
    <row r="61" spans="1:6" ht="12">
      <c r="A61" s="20">
        <v>41804</v>
      </c>
      <c r="B61" s="21">
        <v>0.4895833333333333</v>
      </c>
      <c r="C61">
        <v>3</v>
      </c>
      <c r="D61" t="s">
        <v>517</v>
      </c>
      <c r="E61" t="s">
        <v>518</v>
      </c>
      <c r="F61" s="24" t="s">
        <v>368</v>
      </c>
    </row>
    <row r="62" spans="1:6" ht="12">
      <c r="A62" s="20">
        <v>41804</v>
      </c>
      <c r="B62" s="21">
        <v>0.5416666666666666</v>
      </c>
      <c r="C62">
        <v>3</v>
      </c>
      <c r="D62" t="s">
        <v>530</v>
      </c>
      <c r="E62" t="s">
        <v>527</v>
      </c>
      <c r="F62" s="24" t="s">
        <v>364</v>
      </c>
    </row>
    <row r="63" spans="1:6" ht="12">
      <c r="A63" s="20">
        <v>41804</v>
      </c>
      <c r="B63" s="21">
        <v>0.59375</v>
      </c>
      <c r="C63">
        <v>3</v>
      </c>
      <c r="D63" t="s">
        <v>483</v>
      </c>
      <c r="E63" t="s">
        <v>448</v>
      </c>
      <c r="F63" s="24" t="s">
        <v>365</v>
      </c>
    </row>
    <row r="64" spans="1:6" ht="12">
      <c r="A64" s="20">
        <v>41804</v>
      </c>
      <c r="B64" s="21">
        <v>0.6458333333333334</v>
      </c>
      <c r="C64">
        <v>3</v>
      </c>
      <c r="D64" t="s">
        <v>521</v>
      </c>
      <c r="E64" t="s">
        <v>483</v>
      </c>
      <c r="F64" s="24" t="s">
        <v>368</v>
      </c>
    </row>
    <row r="65" spans="1:6" ht="12">
      <c r="A65" s="20">
        <v>41804</v>
      </c>
      <c r="B65" s="21">
        <v>0.6979166666666666</v>
      </c>
      <c r="C65">
        <v>3</v>
      </c>
      <c r="D65" t="s">
        <v>520</v>
      </c>
      <c r="E65" t="s">
        <v>522</v>
      </c>
      <c r="F65" s="24" t="s">
        <v>368</v>
      </c>
    </row>
    <row r="66" spans="1:6" ht="12">
      <c r="A66" s="20">
        <v>41804</v>
      </c>
      <c r="B66" s="21">
        <v>0.75</v>
      </c>
      <c r="C66">
        <v>3</v>
      </c>
      <c r="D66" t="s">
        <v>517</v>
      </c>
      <c r="E66" t="s">
        <v>519</v>
      </c>
      <c r="F66" s="24" t="s">
        <v>368</v>
      </c>
    </row>
    <row r="67" spans="1:6" ht="12">
      <c r="A67" s="20">
        <v>41804</v>
      </c>
      <c r="B67" s="21">
        <v>0.8020833333333334</v>
      </c>
      <c r="C67">
        <v>3</v>
      </c>
      <c r="D67" t="s">
        <v>518</v>
      </c>
      <c r="E67" t="s">
        <v>458</v>
      </c>
      <c r="F67" s="24" t="s">
        <v>368</v>
      </c>
    </row>
    <row r="68" spans="1:6" ht="12">
      <c r="A68" s="33">
        <v>41804</v>
      </c>
      <c r="B68" s="34">
        <v>0.8541666666666666</v>
      </c>
      <c r="C68" s="35">
        <v>3</v>
      </c>
      <c r="D68" s="35" t="s">
        <v>498</v>
      </c>
      <c r="E68" s="35" t="s">
        <v>533</v>
      </c>
      <c r="F68" s="35" t="s">
        <v>362</v>
      </c>
    </row>
    <row r="69" spans="1:6" ht="12">
      <c r="A69" s="20">
        <v>41804</v>
      </c>
      <c r="B69" s="21">
        <v>0.3333333333333333</v>
      </c>
      <c r="C69">
        <v>4</v>
      </c>
      <c r="D69" t="s">
        <v>429</v>
      </c>
      <c r="E69" t="s">
        <v>450</v>
      </c>
      <c r="F69" s="24" t="s">
        <v>361</v>
      </c>
    </row>
    <row r="70" spans="1:6" ht="12">
      <c r="A70" s="20">
        <v>41804</v>
      </c>
      <c r="B70" s="21">
        <v>0.3854166666666667</v>
      </c>
      <c r="C70">
        <v>4</v>
      </c>
      <c r="D70" t="s">
        <v>454</v>
      </c>
      <c r="E70" t="s">
        <v>430</v>
      </c>
      <c r="F70" s="24" t="s">
        <v>361</v>
      </c>
    </row>
    <row r="71" spans="1:6" ht="12">
      <c r="A71" s="20">
        <v>41804</v>
      </c>
      <c r="B71" s="21">
        <v>0.4375</v>
      </c>
      <c r="C71">
        <v>4</v>
      </c>
      <c r="D71" t="s">
        <v>484</v>
      </c>
      <c r="E71" t="s">
        <v>485</v>
      </c>
      <c r="F71" s="24" t="s">
        <v>365</v>
      </c>
    </row>
    <row r="72" spans="1:6" s="27" customFormat="1" ht="12">
      <c r="A72" s="25">
        <v>41804</v>
      </c>
      <c r="B72" s="26">
        <v>0.4895833333333333</v>
      </c>
      <c r="C72" s="27">
        <v>4</v>
      </c>
      <c r="D72" s="27" t="s">
        <v>455</v>
      </c>
      <c r="E72" s="27" t="s">
        <v>456</v>
      </c>
      <c r="F72" s="28" t="s">
        <v>361</v>
      </c>
    </row>
    <row r="73" spans="1:6" ht="12">
      <c r="A73" s="20">
        <v>41804</v>
      </c>
      <c r="B73" s="21">
        <v>0.5416666666666666</v>
      </c>
      <c r="C73">
        <v>4</v>
      </c>
      <c r="D73" t="s">
        <v>431</v>
      </c>
      <c r="E73" t="s">
        <v>452</v>
      </c>
      <c r="F73" s="24" t="s">
        <v>361</v>
      </c>
    </row>
    <row r="74" spans="1:6" ht="12">
      <c r="A74" s="20">
        <v>41804</v>
      </c>
      <c r="B74" s="21">
        <v>0.59375</v>
      </c>
      <c r="C74">
        <v>4</v>
      </c>
      <c r="D74" t="s">
        <v>485</v>
      </c>
      <c r="E74" t="s">
        <v>429</v>
      </c>
      <c r="F74" s="24" t="s">
        <v>365</v>
      </c>
    </row>
    <row r="75" spans="1:6" ht="12">
      <c r="A75" s="20">
        <v>41804</v>
      </c>
      <c r="B75" s="21">
        <v>0.6458333333333334</v>
      </c>
      <c r="C75">
        <v>4</v>
      </c>
      <c r="D75" t="s">
        <v>459</v>
      </c>
      <c r="E75" t="s">
        <v>457</v>
      </c>
      <c r="F75" s="24" t="s">
        <v>369</v>
      </c>
    </row>
    <row r="76" spans="1:6" s="27" customFormat="1" ht="12">
      <c r="A76" s="25">
        <v>41804</v>
      </c>
      <c r="B76" s="26">
        <v>0.6979166666666666</v>
      </c>
      <c r="C76" s="27">
        <v>4</v>
      </c>
      <c r="D76" s="27" t="s">
        <v>441</v>
      </c>
      <c r="E76" s="27" t="s">
        <v>450</v>
      </c>
      <c r="F76" s="28" t="s">
        <v>361</v>
      </c>
    </row>
    <row r="77" spans="1:6" s="27" customFormat="1" ht="12">
      <c r="A77" s="20">
        <v>41804</v>
      </c>
      <c r="B77" s="21">
        <v>0.75</v>
      </c>
      <c r="C77">
        <v>4</v>
      </c>
      <c r="D77" t="s">
        <v>453</v>
      </c>
      <c r="E77" t="s">
        <v>431</v>
      </c>
      <c r="F77" s="24" t="s">
        <v>361</v>
      </c>
    </row>
    <row r="78" spans="1:6" ht="12">
      <c r="A78" s="20">
        <v>41804</v>
      </c>
      <c r="B78" s="21">
        <v>0.8020833333333334</v>
      </c>
      <c r="C78">
        <v>4</v>
      </c>
      <c r="D78" t="s">
        <v>439</v>
      </c>
      <c r="E78" t="s">
        <v>441</v>
      </c>
      <c r="F78" s="24" t="s">
        <v>359</v>
      </c>
    </row>
    <row r="79" spans="1:6" ht="12">
      <c r="A79" s="33">
        <v>41804</v>
      </c>
      <c r="B79" s="34">
        <v>0.8541666666666666</v>
      </c>
      <c r="C79" s="35">
        <v>4</v>
      </c>
      <c r="D79" s="35" t="s">
        <v>531</v>
      </c>
      <c r="E79" s="35" t="s">
        <v>532</v>
      </c>
      <c r="F79" s="35" t="s">
        <v>362</v>
      </c>
    </row>
    <row r="80" spans="1:6" s="27" customFormat="1" ht="12">
      <c r="A80" s="20">
        <v>41804</v>
      </c>
      <c r="B80" s="21">
        <v>0.3333333333333333</v>
      </c>
      <c r="C80">
        <v>5</v>
      </c>
      <c r="D80" t="s">
        <v>439</v>
      </c>
      <c r="E80" t="s">
        <v>440</v>
      </c>
      <c r="F80" s="24" t="s">
        <v>359</v>
      </c>
    </row>
    <row r="81" spans="1:6" s="27" customFormat="1" ht="12">
      <c r="A81" s="25">
        <v>41804</v>
      </c>
      <c r="B81" s="26">
        <v>0.3854166666666667</v>
      </c>
      <c r="C81" s="27">
        <v>5</v>
      </c>
      <c r="D81" s="27" t="s">
        <v>502</v>
      </c>
      <c r="E81" s="27" t="s">
        <v>503</v>
      </c>
      <c r="F81" s="28" t="s">
        <v>360</v>
      </c>
    </row>
    <row r="82" spans="1:6" s="27" customFormat="1" ht="12">
      <c r="A82" s="25">
        <v>41804</v>
      </c>
      <c r="B82" s="26">
        <v>0.4375</v>
      </c>
      <c r="C82" s="27">
        <v>5</v>
      </c>
      <c r="D82" s="27" t="s">
        <v>512</v>
      </c>
      <c r="E82" s="27" t="s">
        <v>509</v>
      </c>
      <c r="F82" s="28" t="s">
        <v>370</v>
      </c>
    </row>
    <row r="83" spans="1:6" ht="12">
      <c r="A83" s="20">
        <v>41804</v>
      </c>
      <c r="B83" s="21">
        <v>0.4895833333333333</v>
      </c>
      <c r="C83">
        <v>5</v>
      </c>
      <c r="D83" t="s">
        <v>449</v>
      </c>
      <c r="E83" t="s">
        <v>441</v>
      </c>
      <c r="F83" s="24" t="s">
        <v>361</v>
      </c>
    </row>
    <row r="84" spans="1:6" ht="12">
      <c r="A84" s="20">
        <v>41804</v>
      </c>
      <c r="B84" s="21">
        <v>0.5416666666666666</v>
      </c>
      <c r="C84">
        <v>5</v>
      </c>
      <c r="D84" t="s">
        <v>443</v>
      </c>
      <c r="E84" t="s">
        <v>511</v>
      </c>
      <c r="F84" s="24" t="s">
        <v>370</v>
      </c>
    </row>
    <row r="85" spans="1:6" ht="12">
      <c r="A85" s="20">
        <v>41804</v>
      </c>
      <c r="B85" s="21">
        <v>0.59375</v>
      </c>
      <c r="C85">
        <v>5</v>
      </c>
      <c r="D85" t="s">
        <v>440</v>
      </c>
      <c r="E85" t="s">
        <v>429</v>
      </c>
      <c r="F85" s="24" t="s">
        <v>359</v>
      </c>
    </row>
    <row r="86" spans="1:6" ht="12">
      <c r="A86" s="20">
        <v>41804</v>
      </c>
      <c r="B86" s="21">
        <v>0.6458333333333334</v>
      </c>
      <c r="C86">
        <v>5</v>
      </c>
      <c r="D86" t="s">
        <v>430</v>
      </c>
      <c r="E86" t="s">
        <v>456</v>
      </c>
      <c r="F86" s="24" t="s">
        <v>361</v>
      </c>
    </row>
    <row r="87" spans="1:6" ht="12">
      <c r="A87" s="20">
        <v>41804</v>
      </c>
      <c r="B87" s="21">
        <v>0.6979166666666666</v>
      </c>
      <c r="C87">
        <v>5</v>
      </c>
      <c r="D87" t="s">
        <v>454</v>
      </c>
      <c r="E87" t="s">
        <v>455</v>
      </c>
      <c r="F87" s="24" t="s">
        <v>361</v>
      </c>
    </row>
    <row r="88" spans="1:6" ht="12">
      <c r="A88" s="20">
        <v>41804</v>
      </c>
      <c r="B88" s="21">
        <v>0.75</v>
      </c>
      <c r="C88">
        <v>5</v>
      </c>
      <c r="D88" t="s">
        <v>503</v>
      </c>
      <c r="E88" t="s">
        <v>431</v>
      </c>
      <c r="F88" s="24" t="s">
        <v>360</v>
      </c>
    </row>
    <row r="89" spans="1:6" ht="12">
      <c r="A89" s="20">
        <v>41804</v>
      </c>
      <c r="B89" s="21">
        <v>0.8020833333333334</v>
      </c>
      <c r="C89">
        <v>5</v>
      </c>
      <c r="D89" t="s">
        <v>504</v>
      </c>
      <c r="E89" t="s">
        <v>443</v>
      </c>
      <c r="F89" s="24" t="s">
        <v>360</v>
      </c>
    </row>
    <row r="90" spans="1:6" ht="12">
      <c r="A90" s="20">
        <v>41804</v>
      </c>
      <c r="B90" s="21">
        <v>0.3333333333333333</v>
      </c>
      <c r="C90">
        <v>6</v>
      </c>
      <c r="D90" t="s">
        <v>431</v>
      </c>
      <c r="E90" t="s">
        <v>446</v>
      </c>
      <c r="F90" s="24" t="s">
        <v>359</v>
      </c>
    </row>
    <row r="91" spans="1:6" ht="12">
      <c r="A91" s="20">
        <v>41804</v>
      </c>
      <c r="B91" s="21">
        <v>0.3854166666666667</v>
      </c>
      <c r="C91">
        <v>6</v>
      </c>
      <c r="D91" t="s">
        <v>443</v>
      </c>
      <c r="E91" t="s">
        <v>505</v>
      </c>
      <c r="F91" s="24" t="s">
        <v>360</v>
      </c>
    </row>
    <row r="92" spans="1:6" ht="12">
      <c r="A92" s="20">
        <v>41804</v>
      </c>
      <c r="B92" s="21">
        <v>0.4375</v>
      </c>
      <c r="C92">
        <v>6</v>
      </c>
      <c r="D92" t="s">
        <v>510</v>
      </c>
      <c r="E92" t="s">
        <v>431</v>
      </c>
      <c r="F92" s="24" t="s">
        <v>370</v>
      </c>
    </row>
    <row r="93" spans="1:6" ht="12">
      <c r="A93" s="20">
        <v>41804</v>
      </c>
      <c r="B93" s="21">
        <v>0.4895833333333333</v>
      </c>
      <c r="C93">
        <v>6</v>
      </c>
      <c r="D93" t="s">
        <v>514</v>
      </c>
      <c r="E93" t="s">
        <v>515</v>
      </c>
      <c r="F93" s="24" t="s">
        <v>370</v>
      </c>
    </row>
    <row r="94" spans="1:6" ht="12">
      <c r="A94" s="20">
        <v>41804</v>
      </c>
      <c r="B94" s="21">
        <v>0.5416666666666666</v>
      </c>
      <c r="C94">
        <v>6</v>
      </c>
      <c r="D94" t="s">
        <v>516</v>
      </c>
      <c r="E94" t="s">
        <v>513</v>
      </c>
      <c r="F94" s="24" t="s">
        <v>370</v>
      </c>
    </row>
    <row r="95" spans="1:6" ht="12">
      <c r="A95" s="20">
        <v>41804</v>
      </c>
      <c r="B95" s="21">
        <v>0.59375</v>
      </c>
      <c r="C95">
        <v>6</v>
      </c>
      <c r="D95" t="s">
        <v>446</v>
      </c>
      <c r="E95" t="s">
        <v>447</v>
      </c>
      <c r="F95" s="24" t="s">
        <v>359</v>
      </c>
    </row>
    <row r="96" spans="1:6" ht="12">
      <c r="A96" s="20">
        <v>41804</v>
      </c>
      <c r="B96" s="21">
        <v>0.6458333333333334</v>
      </c>
      <c r="C96">
        <v>6</v>
      </c>
      <c r="D96" t="s">
        <v>449</v>
      </c>
      <c r="E96" t="s">
        <v>429</v>
      </c>
      <c r="F96" s="24" t="s">
        <v>361</v>
      </c>
    </row>
    <row r="97" spans="1:6" ht="12">
      <c r="A97" s="20">
        <v>41804</v>
      </c>
      <c r="B97" s="21">
        <v>0.6979166666666666</v>
      </c>
      <c r="C97">
        <v>6</v>
      </c>
      <c r="D97" t="s">
        <v>451</v>
      </c>
      <c r="E97" t="s">
        <v>452</v>
      </c>
      <c r="F97" s="24" t="s">
        <v>361</v>
      </c>
    </row>
    <row r="98" spans="1:6" ht="12">
      <c r="A98" s="20">
        <v>41804</v>
      </c>
      <c r="B98" s="21">
        <v>0.75</v>
      </c>
      <c r="C98">
        <v>6</v>
      </c>
      <c r="D98" t="s">
        <v>515</v>
      </c>
      <c r="E98" t="s">
        <v>443</v>
      </c>
      <c r="F98" s="24" t="s">
        <v>370</v>
      </c>
    </row>
    <row r="99" spans="1:6" ht="12">
      <c r="A99" s="20">
        <v>41804</v>
      </c>
      <c r="B99" s="21">
        <v>0.8020833333333334</v>
      </c>
      <c r="C99">
        <v>6</v>
      </c>
      <c r="D99" t="s">
        <v>512</v>
      </c>
      <c r="E99" t="s">
        <v>431</v>
      </c>
      <c r="F99" s="24" t="s">
        <v>370</v>
      </c>
    </row>
    <row r="100" spans="1:6" s="27" customFormat="1" ht="12">
      <c r="A100" s="20">
        <v>41804</v>
      </c>
      <c r="B100" s="21">
        <v>0.3333333333333333</v>
      </c>
      <c r="C100">
        <v>7</v>
      </c>
      <c r="D100" t="s">
        <v>443</v>
      </c>
      <c r="E100" t="s">
        <v>445</v>
      </c>
      <c r="F100" s="24" t="s">
        <v>359</v>
      </c>
    </row>
    <row r="101" spans="1:6" ht="12">
      <c r="A101" s="20">
        <v>41804</v>
      </c>
      <c r="B101" s="21">
        <v>0.3854166666666667</v>
      </c>
      <c r="C101">
        <v>7</v>
      </c>
      <c r="D101" t="s">
        <v>442</v>
      </c>
      <c r="E101" t="s">
        <v>504</v>
      </c>
      <c r="F101" s="24" t="s">
        <v>360</v>
      </c>
    </row>
    <row r="102" spans="1:6" ht="12">
      <c r="A102" s="20">
        <v>41804</v>
      </c>
      <c r="B102" s="21">
        <v>0.4375</v>
      </c>
      <c r="C102">
        <v>7</v>
      </c>
      <c r="D102" t="s">
        <v>431</v>
      </c>
      <c r="E102" t="s">
        <v>441</v>
      </c>
      <c r="F102" s="24" t="s">
        <v>360</v>
      </c>
    </row>
    <row r="103" spans="1:6" ht="12">
      <c r="A103" s="20">
        <v>41804</v>
      </c>
      <c r="B103" s="21">
        <v>0.4895833333333333</v>
      </c>
      <c r="C103">
        <v>7</v>
      </c>
      <c r="D103" t="s">
        <v>501</v>
      </c>
      <c r="E103" t="s">
        <v>500</v>
      </c>
      <c r="F103" s="24" t="s">
        <v>360</v>
      </c>
    </row>
    <row r="104" spans="1:6" ht="12">
      <c r="A104" s="20">
        <v>41804</v>
      </c>
      <c r="B104" s="21">
        <v>0.5416666666666666</v>
      </c>
      <c r="C104">
        <v>7</v>
      </c>
      <c r="D104" t="s">
        <v>451</v>
      </c>
      <c r="E104" t="s">
        <v>453</v>
      </c>
      <c r="F104" s="24" t="s">
        <v>361</v>
      </c>
    </row>
    <row r="105" spans="1:6" ht="12">
      <c r="A105" s="20">
        <v>41804</v>
      </c>
      <c r="B105" s="21">
        <v>0.59375</v>
      </c>
      <c r="C105">
        <v>7</v>
      </c>
      <c r="D105" t="s">
        <v>448</v>
      </c>
      <c r="E105" t="s">
        <v>431</v>
      </c>
      <c r="F105" s="24" t="s">
        <v>359</v>
      </c>
    </row>
    <row r="106" spans="1:6" ht="12">
      <c r="A106" s="20">
        <v>41804</v>
      </c>
      <c r="B106" s="21">
        <v>0.6458333333333334</v>
      </c>
      <c r="C106">
        <v>7</v>
      </c>
      <c r="D106" t="s">
        <v>509</v>
      </c>
      <c r="E106" t="s">
        <v>510</v>
      </c>
      <c r="F106" s="24" t="s">
        <v>370</v>
      </c>
    </row>
    <row r="107" spans="1:6" ht="12">
      <c r="A107" s="20">
        <v>41804</v>
      </c>
      <c r="B107" s="21">
        <v>0.6979166666666666</v>
      </c>
      <c r="C107">
        <v>7</v>
      </c>
      <c r="D107" t="s">
        <v>442</v>
      </c>
      <c r="E107" t="s">
        <v>443</v>
      </c>
      <c r="F107" s="24" t="s">
        <v>359</v>
      </c>
    </row>
    <row r="108" spans="1:6" ht="12">
      <c r="A108" s="20">
        <v>41804</v>
      </c>
      <c r="B108" s="21">
        <v>0.75</v>
      </c>
      <c r="C108">
        <v>7</v>
      </c>
      <c r="D108" t="s">
        <v>444</v>
      </c>
      <c r="E108" t="s">
        <v>445</v>
      </c>
      <c r="F108" s="24" t="s">
        <v>359</v>
      </c>
    </row>
    <row r="109" spans="1:6" ht="12">
      <c r="A109" s="20">
        <v>41804</v>
      </c>
      <c r="B109" s="21">
        <v>0.8020833333333334</v>
      </c>
      <c r="C109">
        <v>7</v>
      </c>
      <c r="D109" t="s">
        <v>501</v>
      </c>
      <c r="E109" t="s">
        <v>502</v>
      </c>
      <c r="F109" s="24" t="s">
        <v>360</v>
      </c>
    </row>
    <row r="110" spans="1:6" ht="12">
      <c r="A110" s="20">
        <v>41804</v>
      </c>
      <c r="B110" s="21">
        <v>0.3333333333333333</v>
      </c>
      <c r="C110">
        <v>8</v>
      </c>
      <c r="D110" t="s">
        <v>491</v>
      </c>
      <c r="E110" t="s">
        <v>534</v>
      </c>
      <c r="F110" s="24" t="s">
        <v>358</v>
      </c>
    </row>
    <row r="111" spans="1:6" ht="12">
      <c r="A111" s="20">
        <v>41804</v>
      </c>
      <c r="B111" s="21">
        <v>0.3854166666666667</v>
      </c>
      <c r="C111">
        <v>8</v>
      </c>
      <c r="D111" t="s">
        <v>429</v>
      </c>
      <c r="E111" t="s">
        <v>431</v>
      </c>
      <c r="F111" s="24" t="s">
        <v>357</v>
      </c>
    </row>
    <row r="112" spans="1:6" ht="12">
      <c r="A112" s="20">
        <v>41804</v>
      </c>
      <c r="B112" s="21">
        <v>0.4375</v>
      </c>
      <c r="C112">
        <v>8</v>
      </c>
      <c r="D112" t="s">
        <v>483</v>
      </c>
      <c r="E112" t="s">
        <v>498</v>
      </c>
      <c r="F112" s="24" t="s">
        <v>358</v>
      </c>
    </row>
    <row r="113" spans="1:6" ht="12">
      <c r="A113" s="20">
        <v>41804</v>
      </c>
      <c r="B113" s="21">
        <v>0.4895833333333333</v>
      </c>
      <c r="C113">
        <v>8</v>
      </c>
      <c r="D113" t="s">
        <v>436</v>
      </c>
      <c r="E113" t="s">
        <v>438</v>
      </c>
      <c r="F113" s="24" t="s">
        <v>357</v>
      </c>
    </row>
    <row r="114" spans="1:6" ht="12">
      <c r="A114" s="20">
        <v>41804</v>
      </c>
      <c r="B114" s="21">
        <v>0.5416666666666666</v>
      </c>
      <c r="C114">
        <v>8</v>
      </c>
      <c r="D114" t="s">
        <v>425</v>
      </c>
      <c r="E114" t="s">
        <v>421</v>
      </c>
      <c r="F114" s="24" t="s">
        <v>541</v>
      </c>
    </row>
    <row r="115" spans="1:6" ht="12">
      <c r="A115" s="20">
        <v>41804</v>
      </c>
      <c r="B115" s="21">
        <v>0.59375</v>
      </c>
      <c r="C115">
        <v>8</v>
      </c>
      <c r="D115" t="s">
        <v>534</v>
      </c>
      <c r="E115" t="s">
        <v>493</v>
      </c>
      <c r="F115" s="24" t="s">
        <v>358</v>
      </c>
    </row>
    <row r="116" spans="1:6" ht="12">
      <c r="A116" s="20">
        <v>41804</v>
      </c>
      <c r="B116" s="21">
        <v>0.6458333333333334</v>
      </c>
      <c r="C116">
        <v>8</v>
      </c>
      <c r="D116" t="s">
        <v>430</v>
      </c>
      <c r="E116" t="s">
        <v>431</v>
      </c>
      <c r="F116" s="24" t="s">
        <v>357</v>
      </c>
    </row>
    <row r="117" spans="1:6" ht="12">
      <c r="A117" s="20">
        <v>41804</v>
      </c>
      <c r="B117" s="21">
        <v>0.6979166666666666</v>
      </c>
      <c r="C117">
        <v>8</v>
      </c>
      <c r="D117" t="s">
        <v>426</v>
      </c>
      <c r="E117" t="s">
        <v>425</v>
      </c>
      <c r="F117" s="24" t="s">
        <v>541</v>
      </c>
    </row>
    <row r="118" spans="1:6" ht="12">
      <c r="A118" s="20">
        <v>41804</v>
      </c>
      <c r="B118" s="21">
        <v>0.75</v>
      </c>
      <c r="C118">
        <v>8</v>
      </c>
      <c r="D118" t="s">
        <v>491</v>
      </c>
      <c r="E118" t="s">
        <v>440</v>
      </c>
      <c r="F118" s="24" t="s">
        <v>356</v>
      </c>
    </row>
    <row r="119" spans="1:6" ht="12">
      <c r="A119" s="20">
        <v>41804</v>
      </c>
      <c r="B119" s="21">
        <v>0.8020833333333334</v>
      </c>
      <c r="C119">
        <v>8</v>
      </c>
      <c r="D119" t="s">
        <v>436</v>
      </c>
      <c r="E119" t="s">
        <v>437</v>
      </c>
      <c r="F119" s="24" t="s">
        <v>357</v>
      </c>
    </row>
    <row r="120" spans="1:6" ht="12">
      <c r="A120" s="20">
        <v>41804</v>
      </c>
      <c r="B120" s="21">
        <v>0.3333333333333333</v>
      </c>
      <c r="C120">
        <v>9</v>
      </c>
      <c r="D120" t="s">
        <v>490</v>
      </c>
      <c r="E120" t="s">
        <v>489</v>
      </c>
      <c r="F120" s="24" t="s">
        <v>356</v>
      </c>
    </row>
    <row r="121" spans="1:6" ht="12">
      <c r="A121" s="20">
        <v>41804</v>
      </c>
      <c r="B121" s="21">
        <v>0.3854166666666667</v>
      </c>
      <c r="C121">
        <v>9</v>
      </c>
      <c r="D121" t="s">
        <v>434</v>
      </c>
      <c r="E121" t="s">
        <v>433</v>
      </c>
      <c r="F121" s="24" t="s">
        <v>357</v>
      </c>
    </row>
    <row r="122" spans="1:6" ht="12">
      <c r="A122" s="20">
        <v>41804</v>
      </c>
      <c r="B122" s="21">
        <v>0.4375</v>
      </c>
      <c r="C122">
        <v>9</v>
      </c>
      <c r="D122" t="s">
        <v>430</v>
      </c>
      <c r="E122" t="s">
        <v>432</v>
      </c>
      <c r="F122" s="24" t="s">
        <v>357</v>
      </c>
    </row>
    <row r="123" spans="1:6" ht="12">
      <c r="A123" s="20">
        <v>41804</v>
      </c>
      <c r="B123" s="21">
        <v>0.4895833333333333</v>
      </c>
      <c r="C123">
        <v>9</v>
      </c>
      <c r="D123" t="s">
        <v>423</v>
      </c>
      <c r="E123" t="s">
        <v>422</v>
      </c>
      <c r="F123" s="24" t="s">
        <v>541</v>
      </c>
    </row>
    <row r="124" spans="1:6" ht="12">
      <c r="A124" s="20">
        <v>41804</v>
      </c>
      <c r="B124" s="21">
        <v>0.5416666666666666</v>
      </c>
      <c r="C124">
        <v>9</v>
      </c>
      <c r="D124" t="s">
        <v>442</v>
      </c>
      <c r="E124" t="s">
        <v>497</v>
      </c>
      <c r="F124" s="24" t="s">
        <v>358</v>
      </c>
    </row>
    <row r="125" spans="1:6" ht="12">
      <c r="A125" s="20">
        <v>41804</v>
      </c>
      <c r="B125" s="21">
        <v>0.59375</v>
      </c>
      <c r="C125">
        <v>9</v>
      </c>
      <c r="D125" t="s">
        <v>494</v>
      </c>
      <c r="E125" t="s">
        <v>491</v>
      </c>
      <c r="F125" s="24" t="s">
        <v>358</v>
      </c>
    </row>
    <row r="126" spans="1:6" ht="12">
      <c r="A126" s="20">
        <v>41804</v>
      </c>
      <c r="B126" s="21">
        <v>0.6458333333333334</v>
      </c>
      <c r="C126">
        <v>9</v>
      </c>
      <c r="D126" t="s">
        <v>423</v>
      </c>
      <c r="E126" t="s">
        <v>424</v>
      </c>
      <c r="F126" s="24" t="s">
        <v>541</v>
      </c>
    </row>
    <row r="127" spans="1:6" ht="12">
      <c r="A127" s="20">
        <v>41804</v>
      </c>
      <c r="B127" s="21">
        <v>0.6979166666666666</v>
      </c>
      <c r="C127">
        <v>9</v>
      </c>
      <c r="D127" t="s">
        <v>490</v>
      </c>
      <c r="E127" t="s">
        <v>488</v>
      </c>
      <c r="F127" s="24" t="s">
        <v>356</v>
      </c>
    </row>
    <row r="128" spans="1:6" ht="12">
      <c r="A128" s="20">
        <v>41804</v>
      </c>
      <c r="B128" s="21">
        <v>0.75</v>
      </c>
      <c r="C128">
        <v>9</v>
      </c>
      <c r="D128" t="s">
        <v>489</v>
      </c>
      <c r="E128" t="s">
        <v>492</v>
      </c>
      <c r="F128" s="24" t="s">
        <v>356</v>
      </c>
    </row>
    <row r="129" spans="1:6" ht="12">
      <c r="A129" s="20">
        <v>41804</v>
      </c>
      <c r="B129" s="21">
        <v>0.8020833333333334</v>
      </c>
      <c r="C129">
        <v>9</v>
      </c>
      <c r="D129" t="s">
        <v>497</v>
      </c>
      <c r="E129" t="s">
        <v>495</v>
      </c>
      <c r="F129" s="24" t="s">
        <v>358</v>
      </c>
    </row>
    <row r="130" spans="1:6" ht="12">
      <c r="A130" s="20">
        <v>41804</v>
      </c>
      <c r="B130" s="21">
        <v>0.8541666666666666</v>
      </c>
      <c r="C130">
        <v>9</v>
      </c>
      <c r="D130" t="s">
        <v>442</v>
      </c>
      <c r="E130" t="s">
        <v>496</v>
      </c>
      <c r="F130" s="24" t="s">
        <v>358</v>
      </c>
    </row>
    <row r="131" spans="1:6" ht="12">
      <c r="A131" s="20">
        <v>41804</v>
      </c>
      <c r="B131" s="21">
        <v>0.3333333333333333</v>
      </c>
      <c r="C131">
        <v>10</v>
      </c>
      <c r="D131" t="s">
        <v>488</v>
      </c>
      <c r="E131" t="s">
        <v>440</v>
      </c>
      <c r="F131" s="24" t="s">
        <v>356</v>
      </c>
    </row>
    <row r="132" spans="1:6" ht="12">
      <c r="A132" s="20">
        <v>41804</v>
      </c>
      <c r="B132" s="21">
        <v>0.3854166666666667</v>
      </c>
      <c r="C132">
        <v>10</v>
      </c>
      <c r="D132" t="s">
        <v>492</v>
      </c>
      <c r="E132" t="s">
        <v>491</v>
      </c>
      <c r="F132" s="24" t="s">
        <v>356</v>
      </c>
    </row>
    <row r="133" spans="1:6" ht="12">
      <c r="A133" s="20">
        <v>41804</v>
      </c>
      <c r="B133" s="21">
        <v>0.4375</v>
      </c>
      <c r="C133">
        <v>10</v>
      </c>
      <c r="D133" t="s">
        <v>435</v>
      </c>
      <c r="E133" t="s">
        <v>437</v>
      </c>
      <c r="F133" s="24" t="s">
        <v>357</v>
      </c>
    </row>
    <row r="134" spans="1:6" ht="12">
      <c r="A134" s="20">
        <v>41804</v>
      </c>
      <c r="B134" s="21">
        <v>0.4895833333333333</v>
      </c>
      <c r="C134">
        <v>10</v>
      </c>
      <c r="D134" t="s">
        <v>424</v>
      </c>
      <c r="E134" t="s">
        <v>426</v>
      </c>
      <c r="F134" s="24" t="s">
        <v>541</v>
      </c>
    </row>
    <row r="135" spans="1:6" ht="12">
      <c r="A135" s="20">
        <v>41804</v>
      </c>
      <c r="B135" s="21">
        <v>0.5416666666666666</v>
      </c>
      <c r="C135">
        <v>10</v>
      </c>
      <c r="D135" t="s">
        <v>495</v>
      </c>
      <c r="E135" t="s">
        <v>496</v>
      </c>
      <c r="F135" s="24" t="s">
        <v>358</v>
      </c>
    </row>
    <row r="136" spans="1:6" ht="12">
      <c r="A136" s="20">
        <v>41804</v>
      </c>
      <c r="B136" s="21">
        <v>0.59375</v>
      </c>
      <c r="C136">
        <v>10</v>
      </c>
      <c r="D136" t="s">
        <v>499</v>
      </c>
      <c r="E136" t="s">
        <v>431</v>
      </c>
      <c r="F136" s="24" t="s">
        <v>358</v>
      </c>
    </row>
    <row r="137" spans="1:6" ht="12">
      <c r="A137" s="20">
        <v>41804</v>
      </c>
      <c r="B137" s="21">
        <v>0.6458333333333334</v>
      </c>
      <c r="C137">
        <v>10</v>
      </c>
      <c r="D137" t="s">
        <v>438</v>
      </c>
      <c r="E137" t="s">
        <v>435</v>
      </c>
      <c r="F137" s="24" t="s">
        <v>357</v>
      </c>
    </row>
    <row r="138" spans="1:6" ht="12">
      <c r="A138" s="20">
        <v>41804</v>
      </c>
      <c r="B138" s="21">
        <v>0.6979166666666666</v>
      </c>
      <c r="C138">
        <v>10</v>
      </c>
      <c r="D138" t="s">
        <v>421</v>
      </c>
      <c r="E138" t="s">
        <v>422</v>
      </c>
      <c r="F138" s="24" t="s">
        <v>541</v>
      </c>
    </row>
    <row r="139" spans="1:6" ht="12">
      <c r="A139" s="20">
        <v>41804</v>
      </c>
      <c r="B139" s="21">
        <v>0.75</v>
      </c>
      <c r="C139">
        <v>10</v>
      </c>
      <c r="D139" t="s">
        <v>432</v>
      </c>
      <c r="E139" t="s">
        <v>434</v>
      </c>
      <c r="F139" s="24" t="s">
        <v>357</v>
      </c>
    </row>
    <row r="140" spans="1:6" ht="12">
      <c r="A140" s="20">
        <v>41804</v>
      </c>
      <c r="B140" s="21">
        <v>0.8020833333333334</v>
      </c>
      <c r="C140">
        <v>10</v>
      </c>
      <c r="D140" t="s">
        <v>431</v>
      </c>
      <c r="E140" t="s">
        <v>483</v>
      </c>
      <c r="F140" s="24" t="s">
        <v>358</v>
      </c>
    </row>
    <row r="141" spans="1:6" ht="12">
      <c r="A141" s="20">
        <v>41804</v>
      </c>
      <c r="B141" s="21">
        <v>0.8541666666666666</v>
      </c>
      <c r="C141">
        <v>10</v>
      </c>
      <c r="D141" t="s">
        <v>493</v>
      </c>
      <c r="E141" t="s">
        <v>494</v>
      </c>
      <c r="F141" s="24" t="s">
        <v>358</v>
      </c>
    </row>
    <row r="142" spans="1:6" ht="12">
      <c r="A142" s="20">
        <v>41804</v>
      </c>
      <c r="B142" s="21">
        <v>0.3333333333333333</v>
      </c>
      <c r="C142">
        <v>11</v>
      </c>
      <c r="D142" t="s">
        <v>483</v>
      </c>
      <c r="E142" t="s">
        <v>486</v>
      </c>
      <c r="F142" s="24" t="s">
        <v>365</v>
      </c>
    </row>
    <row r="143" spans="1:6" s="31" customFormat="1" ht="12">
      <c r="A143" s="29">
        <v>41804</v>
      </c>
      <c r="B143" s="30">
        <v>0.3854166666666667</v>
      </c>
      <c r="C143" s="31">
        <v>11</v>
      </c>
      <c r="D143" s="31" t="s">
        <v>443</v>
      </c>
      <c r="E143" s="32" t="s">
        <v>533</v>
      </c>
      <c r="F143" s="32" t="s">
        <v>372</v>
      </c>
    </row>
    <row r="144" spans="1:6" s="31" customFormat="1" ht="12">
      <c r="A144" s="29">
        <v>41804</v>
      </c>
      <c r="B144" s="30">
        <v>0.4375</v>
      </c>
      <c r="C144" s="31">
        <v>11</v>
      </c>
      <c r="D144" s="31" t="s">
        <v>371</v>
      </c>
      <c r="E144" s="31" t="s">
        <v>506</v>
      </c>
      <c r="F144" s="32" t="s">
        <v>372</v>
      </c>
    </row>
    <row r="145" spans="1:6" ht="12">
      <c r="A145" s="20">
        <v>41804</v>
      </c>
      <c r="B145" s="21">
        <v>0.4895833333333333</v>
      </c>
      <c r="C145">
        <v>11</v>
      </c>
      <c r="D145" t="s">
        <v>464</v>
      </c>
      <c r="E145" t="s">
        <v>487</v>
      </c>
      <c r="F145" s="24" t="s">
        <v>365</v>
      </c>
    </row>
    <row r="146" spans="1:6" s="31" customFormat="1" ht="12">
      <c r="A146" s="29">
        <v>41804</v>
      </c>
      <c r="B146" s="30">
        <v>0.6979166666666666</v>
      </c>
      <c r="C146" s="31">
        <v>11</v>
      </c>
      <c r="D146" s="31" t="s">
        <v>506</v>
      </c>
      <c r="E146" s="32" t="s">
        <v>443</v>
      </c>
      <c r="F146" s="32" t="s">
        <v>372</v>
      </c>
    </row>
    <row r="147" spans="1:6" ht="12">
      <c r="A147" s="20">
        <v>41804</v>
      </c>
      <c r="B147" s="21">
        <v>0.75</v>
      </c>
      <c r="C147">
        <v>11</v>
      </c>
      <c r="D147" t="s">
        <v>486</v>
      </c>
      <c r="E147" t="s">
        <v>484</v>
      </c>
      <c r="F147" s="24" t="s">
        <v>365</v>
      </c>
    </row>
    <row r="148" spans="1:6" s="31" customFormat="1" ht="12">
      <c r="A148" s="29">
        <v>41804</v>
      </c>
      <c r="B148" s="30">
        <v>0.8020833333333334</v>
      </c>
      <c r="C148" s="31">
        <v>11</v>
      </c>
      <c r="D148" s="31" t="s">
        <v>533</v>
      </c>
      <c r="E148" s="32" t="s">
        <v>507</v>
      </c>
      <c r="F148" s="32" t="s">
        <v>372</v>
      </c>
    </row>
    <row r="149" spans="1:6" ht="12">
      <c r="A149" s="20">
        <v>41804</v>
      </c>
      <c r="B149" s="21">
        <v>0.8541666666666666</v>
      </c>
      <c r="C149">
        <v>11</v>
      </c>
      <c r="D149" t="s">
        <v>429</v>
      </c>
      <c r="E149" t="s">
        <v>448</v>
      </c>
      <c r="F149" s="24" t="s">
        <v>365</v>
      </c>
    </row>
    <row r="150" spans="1:6" ht="12">
      <c r="A150" s="20">
        <v>41805</v>
      </c>
      <c r="B150" s="21">
        <v>0.3333333333333333</v>
      </c>
      <c r="C150">
        <v>1</v>
      </c>
      <c r="D150" t="s">
        <v>479</v>
      </c>
      <c r="E150" t="s">
        <v>441</v>
      </c>
      <c r="F150" s="24" t="s">
        <v>367</v>
      </c>
    </row>
    <row r="151" spans="1:6" ht="12">
      <c r="A151" s="20">
        <v>41805</v>
      </c>
      <c r="B151" s="21">
        <v>0.3854166666666667</v>
      </c>
      <c r="C151">
        <v>1</v>
      </c>
      <c r="D151" t="s">
        <v>429</v>
      </c>
      <c r="E151" t="s">
        <v>457</v>
      </c>
      <c r="F151" s="24" t="s">
        <v>367</v>
      </c>
    </row>
    <row r="152" spans="1:6" ht="12">
      <c r="A152" s="20">
        <v>41805</v>
      </c>
      <c r="B152" s="21">
        <v>0.4375</v>
      </c>
      <c r="C152">
        <v>1</v>
      </c>
      <c r="D152" t="s">
        <v>481</v>
      </c>
      <c r="E152" t="s">
        <v>482</v>
      </c>
      <c r="F152" s="24" t="s">
        <v>367</v>
      </c>
    </row>
    <row r="153" spans="1:6" ht="12">
      <c r="A153" s="20">
        <v>41805</v>
      </c>
      <c r="B153" s="21">
        <v>0.4895833333333333</v>
      </c>
      <c r="C153">
        <v>1</v>
      </c>
      <c r="D153" t="s">
        <v>520</v>
      </c>
      <c r="E153" t="s">
        <v>521</v>
      </c>
      <c r="F153" s="24" t="s">
        <v>368</v>
      </c>
    </row>
    <row r="154" spans="1:6" ht="12">
      <c r="A154" s="20">
        <v>41805</v>
      </c>
      <c r="B154" s="21">
        <v>0.5416666666666666</v>
      </c>
      <c r="C154">
        <v>1</v>
      </c>
      <c r="D154" t="s">
        <v>522</v>
      </c>
      <c r="E154" t="s">
        <v>483</v>
      </c>
      <c r="F154" s="24" t="s">
        <v>368</v>
      </c>
    </row>
    <row r="155" spans="1:6" ht="12">
      <c r="A155" s="20">
        <v>41805</v>
      </c>
      <c r="B155" s="21">
        <v>0.59375</v>
      </c>
      <c r="C155">
        <v>1</v>
      </c>
      <c r="D155" t="s">
        <v>526</v>
      </c>
      <c r="E155" t="s">
        <v>523</v>
      </c>
      <c r="F155" s="24" t="s">
        <v>366</v>
      </c>
    </row>
    <row r="156" spans="1:6" ht="12">
      <c r="A156" s="25">
        <v>41805</v>
      </c>
      <c r="B156" s="26">
        <v>0.6458333333333334</v>
      </c>
      <c r="C156" s="27">
        <v>1</v>
      </c>
      <c r="D156" s="27" t="s">
        <v>386</v>
      </c>
      <c r="E156" s="27" t="s">
        <v>401</v>
      </c>
      <c r="F156" s="28" t="s">
        <v>369</v>
      </c>
    </row>
    <row r="157" spans="1:6" ht="12">
      <c r="A157" s="25">
        <v>41805</v>
      </c>
      <c r="B157" s="26">
        <v>0.75</v>
      </c>
      <c r="C157" s="27">
        <v>1</v>
      </c>
      <c r="D157" s="27" t="s">
        <v>390</v>
      </c>
      <c r="E157" s="27" t="s">
        <v>391</v>
      </c>
      <c r="F157" s="28" t="s">
        <v>369</v>
      </c>
    </row>
    <row r="158" spans="1:6" ht="12">
      <c r="A158" s="20">
        <v>41805</v>
      </c>
      <c r="B158" s="21">
        <v>0.3333333333333333</v>
      </c>
      <c r="C158">
        <v>2</v>
      </c>
      <c r="D158" t="s">
        <v>458</v>
      </c>
      <c r="E158" t="s">
        <v>457</v>
      </c>
      <c r="F158" s="24" t="s">
        <v>369</v>
      </c>
    </row>
    <row r="159" spans="1:6" ht="12">
      <c r="A159" s="20">
        <v>41805</v>
      </c>
      <c r="B159" s="21">
        <v>0.3854166666666667</v>
      </c>
      <c r="C159">
        <v>2</v>
      </c>
      <c r="D159" t="s">
        <v>464</v>
      </c>
      <c r="E159" t="s">
        <v>440</v>
      </c>
      <c r="F159" s="24" t="s">
        <v>365</v>
      </c>
    </row>
    <row r="160" spans="1:6" ht="12">
      <c r="A160" s="20">
        <v>41805</v>
      </c>
      <c r="B160" s="21">
        <v>0.4375</v>
      </c>
      <c r="C160">
        <v>2</v>
      </c>
      <c r="D160" t="s">
        <v>485</v>
      </c>
      <c r="E160" t="s">
        <v>486</v>
      </c>
      <c r="F160" s="24" t="s">
        <v>365</v>
      </c>
    </row>
    <row r="161" spans="1:6" s="31" customFormat="1" ht="12">
      <c r="A161" s="29">
        <v>41805</v>
      </c>
      <c r="B161" s="30">
        <v>0.4895833333333333</v>
      </c>
      <c r="C161" s="31">
        <v>2</v>
      </c>
      <c r="D161" s="31" t="s">
        <v>533</v>
      </c>
      <c r="E161" s="31" t="s">
        <v>508</v>
      </c>
      <c r="F161" s="32" t="s">
        <v>372</v>
      </c>
    </row>
    <row r="162" spans="1:6" ht="12">
      <c r="A162" s="25">
        <v>41805</v>
      </c>
      <c r="B162" s="26">
        <v>0.5416666666666666</v>
      </c>
      <c r="C162" s="27">
        <v>2</v>
      </c>
      <c r="D162" s="27" t="s">
        <v>518</v>
      </c>
      <c r="E162" s="27" t="s">
        <v>519</v>
      </c>
      <c r="F162" s="28" t="s">
        <v>368</v>
      </c>
    </row>
    <row r="163" spans="1:6" ht="12">
      <c r="A163" s="20">
        <v>41805</v>
      </c>
      <c r="B163" s="21">
        <v>0.59375</v>
      </c>
      <c r="C163">
        <v>2</v>
      </c>
      <c r="D163" t="s">
        <v>524</v>
      </c>
      <c r="E163" t="s">
        <v>525</v>
      </c>
      <c r="F163" s="24" t="s">
        <v>366</v>
      </c>
    </row>
    <row r="164" spans="1:6" ht="12">
      <c r="A164" s="20">
        <v>41805</v>
      </c>
      <c r="B164" s="21">
        <v>0.6458333333333334</v>
      </c>
      <c r="C164">
        <v>2</v>
      </c>
      <c r="D164" t="s">
        <v>386</v>
      </c>
      <c r="E164" t="s">
        <v>401</v>
      </c>
      <c r="F164" s="24" t="s">
        <v>365</v>
      </c>
    </row>
    <row r="165" spans="1:6" ht="12">
      <c r="A165" s="33">
        <v>41805</v>
      </c>
      <c r="B165" s="34">
        <v>0.7083333333333334</v>
      </c>
      <c r="C165" s="35">
        <v>2</v>
      </c>
      <c r="D165" s="35" t="s">
        <v>403</v>
      </c>
      <c r="E165" s="35" t="s">
        <v>404</v>
      </c>
      <c r="F165" s="35" t="s">
        <v>368</v>
      </c>
    </row>
    <row r="166" spans="1:6" ht="12">
      <c r="A166" s="20">
        <v>41805</v>
      </c>
      <c r="B166" s="21">
        <v>0.3333333333333333</v>
      </c>
      <c r="C166">
        <v>3</v>
      </c>
      <c r="D166" t="s">
        <v>460</v>
      </c>
      <c r="E166" t="s">
        <v>461</v>
      </c>
      <c r="F166" s="24" t="s">
        <v>369</v>
      </c>
    </row>
    <row r="167" spans="1:6" ht="12">
      <c r="A167" s="20">
        <v>41805</v>
      </c>
      <c r="B167" s="21">
        <v>0.3854166666666667</v>
      </c>
      <c r="C167">
        <v>3</v>
      </c>
      <c r="D167" t="s">
        <v>441</v>
      </c>
      <c r="E167" t="s">
        <v>487</v>
      </c>
      <c r="F167" s="24" t="s">
        <v>365</v>
      </c>
    </row>
    <row r="168" spans="1:6" ht="12">
      <c r="A168" s="20">
        <v>41805</v>
      </c>
      <c r="B168" s="21">
        <v>0.4375</v>
      </c>
      <c r="C168">
        <v>3</v>
      </c>
      <c r="D168" t="s">
        <v>527</v>
      </c>
      <c r="E168" t="s">
        <v>528</v>
      </c>
      <c r="F168" s="24" t="s">
        <v>364</v>
      </c>
    </row>
    <row r="169" spans="1:6" ht="12">
      <c r="A169" s="20">
        <v>41805</v>
      </c>
      <c r="B169" s="21">
        <v>0.4895833333333333</v>
      </c>
      <c r="C169">
        <v>3</v>
      </c>
      <c r="D169" t="s">
        <v>463</v>
      </c>
      <c r="E169" t="s">
        <v>477</v>
      </c>
      <c r="F169" s="24" t="s">
        <v>369</v>
      </c>
    </row>
    <row r="170" spans="1:6" ht="12">
      <c r="A170" s="20">
        <v>41805</v>
      </c>
      <c r="B170" s="21">
        <v>0.5416666666666666</v>
      </c>
      <c r="C170">
        <v>3</v>
      </c>
      <c r="D170" s="31" t="s">
        <v>388</v>
      </c>
      <c r="E170" s="31" t="s">
        <v>389</v>
      </c>
      <c r="F170" s="32" t="s">
        <v>361</v>
      </c>
    </row>
    <row r="171" spans="1:6" ht="12">
      <c r="A171" s="20">
        <v>41805</v>
      </c>
      <c r="B171" s="21">
        <v>0.59375</v>
      </c>
      <c r="C171">
        <v>3</v>
      </c>
      <c r="D171" t="s">
        <v>406</v>
      </c>
      <c r="E171" t="s">
        <v>407</v>
      </c>
      <c r="F171" s="24" t="s">
        <v>364</v>
      </c>
    </row>
    <row r="172" spans="1:6" ht="12">
      <c r="A172" s="20">
        <v>41805</v>
      </c>
      <c r="B172" s="21">
        <v>0.6458333333333334</v>
      </c>
      <c r="C172">
        <v>3</v>
      </c>
      <c r="D172" t="s">
        <v>388</v>
      </c>
      <c r="E172" t="s">
        <v>402</v>
      </c>
      <c r="F172" s="24" t="s">
        <v>369</v>
      </c>
    </row>
    <row r="173" spans="1:6" ht="12">
      <c r="A173" s="20">
        <v>41805</v>
      </c>
      <c r="B173" s="21">
        <v>0.7083333333333334</v>
      </c>
      <c r="C173">
        <v>3</v>
      </c>
      <c r="D173" t="s">
        <v>406</v>
      </c>
      <c r="E173" t="s">
        <v>407</v>
      </c>
      <c r="F173" s="24" t="s">
        <v>366</v>
      </c>
    </row>
    <row r="174" spans="1:6" ht="12">
      <c r="A174" s="20">
        <v>41805</v>
      </c>
      <c r="B174" s="21">
        <v>0.3333333333333333</v>
      </c>
      <c r="C174">
        <v>4</v>
      </c>
      <c r="D174" t="s">
        <v>450</v>
      </c>
      <c r="E174" t="s">
        <v>449</v>
      </c>
      <c r="F174" s="24" t="s">
        <v>361</v>
      </c>
    </row>
    <row r="175" spans="1:6" ht="12">
      <c r="A175" s="20">
        <v>41805</v>
      </c>
      <c r="B175" s="21">
        <v>0.3854166666666667</v>
      </c>
      <c r="C175">
        <v>4</v>
      </c>
      <c r="D175" t="s">
        <v>452</v>
      </c>
      <c r="E175" t="s">
        <v>453</v>
      </c>
      <c r="F175" s="24" t="s">
        <v>361</v>
      </c>
    </row>
    <row r="176" spans="1:6" ht="12">
      <c r="A176" s="20">
        <v>41805</v>
      </c>
      <c r="B176" s="21">
        <v>0.4375</v>
      </c>
      <c r="C176">
        <v>4</v>
      </c>
      <c r="D176" t="s">
        <v>430</v>
      </c>
      <c r="E176" t="s">
        <v>455</v>
      </c>
      <c r="F176" s="24" t="s">
        <v>361</v>
      </c>
    </row>
    <row r="177" spans="1:6" ht="12">
      <c r="A177" s="20">
        <v>41805</v>
      </c>
      <c r="B177" s="21">
        <v>0.4895833333333333</v>
      </c>
      <c r="C177">
        <v>4</v>
      </c>
      <c r="D177" t="s">
        <v>464</v>
      </c>
      <c r="E177" t="s">
        <v>478</v>
      </c>
      <c r="F177" s="24" t="s">
        <v>369</v>
      </c>
    </row>
    <row r="178" spans="1:6" ht="12">
      <c r="A178" s="20">
        <v>41805</v>
      </c>
      <c r="B178" s="21">
        <v>0.5416666666666666</v>
      </c>
      <c r="C178">
        <v>4</v>
      </c>
      <c r="D178" s="31" t="s">
        <v>386</v>
      </c>
      <c r="E178" s="31" t="s">
        <v>387</v>
      </c>
      <c r="F178" s="32" t="s">
        <v>361</v>
      </c>
    </row>
    <row r="179" spans="1:6" ht="12">
      <c r="A179" s="20">
        <v>41805</v>
      </c>
      <c r="B179" s="30">
        <v>0.6041666666666666</v>
      </c>
      <c r="C179">
        <v>4</v>
      </c>
      <c r="D179" s="31" t="s">
        <v>386</v>
      </c>
      <c r="E179" s="31" t="s">
        <v>387</v>
      </c>
      <c r="F179" s="32" t="s">
        <v>359</v>
      </c>
    </row>
    <row r="180" spans="1:6" ht="12">
      <c r="A180" s="20">
        <v>41805</v>
      </c>
      <c r="B180" s="21">
        <v>0.6666666666666666</v>
      </c>
      <c r="C180">
        <v>4</v>
      </c>
      <c r="D180" s="31" t="s">
        <v>403</v>
      </c>
      <c r="E180" s="31" t="s">
        <v>404</v>
      </c>
      <c r="F180" s="32" t="s">
        <v>368</v>
      </c>
    </row>
    <row r="181" spans="1:6" ht="12">
      <c r="A181" s="33">
        <v>41805</v>
      </c>
      <c r="B181" s="34">
        <v>0.71875</v>
      </c>
      <c r="C181" s="35">
        <v>4</v>
      </c>
      <c r="D181" s="35" t="s">
        <v>406</v>
      </c>
      <c r="E181" s="35" t="s">
        <v>407</v>
      </c>
      <c r="F181" s="35" t="s">
        <v>362</v>
      </c>
    </row>
    <row r="182" spans="1:6" ht="12">
      <c r="A182" s="20">
        <v>41805</v>
      </c>
      <c r="B182" s="21">
        <v>0.3333333333333333</v>
      </c>
      <c r="C182">
        <v>5</v>
      </c>
      <c r="D182" t="s">
        <v>445</v>
      </c>
      <c r="E182" t="s">
        <v>442</v>
      </c>
      <c r="F182" s="24" t="s">
        <v>359</v>
      </c>
    </row>
    <row r="183" spans="1:6" ht="12">
      <c r="A183" s="20">
        <v>41805</v>
      </c>
      <c r="B183" s="21">
        <v>0.3854166666666667</v>
      </c>
      <c r="C183">
        <v>5</v>
      </c>
      <c r="D183" t="s">
        <v>429</v>
      </c>
      <c r="E183" t="s">
        <v>439</v>
      </c>
      <c r="F183" s="24" t="s">
        <v>359</v>
      </c>
    </row>
    <row r="184" spans="1:6" ht="12">
      <c r="A184" s="20">
        <v>41805</v>
      </c>
      <c r="B184" s="21">
        <v>0.4375</v>
      </c>
      <c r="C184">
        <v>5</v>
      </c>
      <c r="D184" t="s">
        <v>440</v>
      </c>
      <c r="E184" t="s">
        <v>441</v>
      </c>
      <c r="F184" s="24" t="s">
        <v>359</v>
      </c>
    </row>
    <row r="185" spans="1:6" ht="12">
      <c r="A185" s="25">
        <v>41805</v>
      </c>
      <c r="B185" s="26">
        <v>0.4895833333333333</v>
      </c>
      <c r="C185" s="27">
        <v>5</v>
      </c>
      <c r="D185" s="27" t="s">
        <v>443</v>
      </c>
      <c r="E185" s="27" t="s">
        <v>444</v>
      </c>
      <c r="F185" s="28" t="s">
        <v>359</v>
      </c>
    </row>
    <row r="186" spans="1:7" s="27" customFormat="1" ht="12">
      <c r="A186" s="29">
        <v>41805</v>
      </c>
      <c r="B186" s="30">
        <v>0.5416666666666666</v>
      </c>
      <c r="C186" s="31">
        <v>5</v>
      </c>
      <c r="D186" s="31" t="s">
        <v>513</v>
      </c>
      <c r="E186" s="31" t="s">
        <v>512</v>
      </c>
      <c r="F186" s="32" t="s">
        <v>370</v>
      </c>
      <c r="G186" s="32" t="s">
        <v>373</v>
      </c>
    </row>
    <row r="187" spans="1:6" s="27" customFormat="1" ht="12">
      <c r="A187" s="25">
        <v>41805</v>
      </c>
      <c r="B187" s="26">
        <v>0.59375</v>
      </c>
      <c r="C187" s="27">
        <v>5</v>
      </c>
      <c r="D187" s="31" t="s">
        <v>388</v>
      </c>
      <c r="E187" s="31" t="s">
        <v>389</v>
      </c>
      <c r="F187" s="32" t="s">
        <v>359</v>
      </c>
    </row>
    <row r="188" spans="1:6" ht="12">
      <c r="A188" s="29">
        <v>41805</v>
      </c>
      <c r="B188" s="30">
        <v>0.6666666666666666</v>
      </c>
      <c r="C188" s="31">
        <v>5</v>
      </c>
      <c r="D188" s="31" t="s">
        <v>390</v>
      </c>
      <c r="E188" s="31" t="s">
        <v>391</v>
      </c>
      <c r="F188" s="32" t="s">
        <v>361</v>
      </c>
    </row>
    <row r="189" spans="1:6" ht="12">
      <c r="A189" s="29">
        <v>41805</v>
      </c>
      <c r="B189" s="30">
        <v>0.7291666666666666</v>
      </c>
      <c r="C189" s="31">
        <v>5</v>
      </c>
      <c r="D189" s="31" t="s">
        <v>390</v>
      </c>
      <c r="E189" s="31" t="s">
        <v>391</v>
      </c>
      <c r="F189" s="32" t="s">
        <v>359</v>
      </c>
    </row>
    <row r="190" spans="1:6" ht="12">
      <c r="A190" s="33">
        <v>41805</v>
      </c>
      <c r="B190" s="34">
        <v>0.7708333333333334</v>
      </c>
      <c r="C190" s="35">
        <v>5</v>
      </c>
      <c r="D190" s="35" t="s">
        <v>390</v>
      </c>
      <c r="E190" s="35" t="s">
        <v>391</v>
      </c>
      <c r="F190" s="35" t="s">
        <v>359</v>
      </c>
    </row>
    <row r="191" spans="1:6" ht="12">
      <c r="A191" s="20">
        <v>41805</v>
      </c>
      <c r="B191" s="21">
        <v>0.3333333333333333</v>
      </c>
      <c r="C191">
        <v>6</v>
      </c>
      <c r="D191" t="s">
        <v>446</v>
      </c>
      <c r="E191" t="s">
        <v>448</v>
      </c>
      <c r="F191" s="24" t="s">
        <v>359</v>
      </c>
    </row>
    <row r="192" spans="1:6" ht="12">
      <c r="A192" s="20">
        <v>41805</v>
      </c>
      <c r="B192" s="21">
        <v>0.3854166666666667</v>
      </c>
      <c r="C192">
        <v>6</v>
      </c>
      <c r="D192" t="s">
        <v>431</v>
      </c>
      <c r="E192" t="s">
        <v>501</v>
      </c>
      <c r="F192" s="24" t="s">
        <v>360</v>
      </c>
    </row>
    <row r="193" spans="1:6" ht="12">
      <c r="A193" s="20">
        <v>41805</v>
      </c>
      <c r="B193" s="21">
        <v>0.4375</v>
      </c>
      <c r="C193">
        <v>6</v>
      </c>
      <c r="D193" t="s">
        <v>504</v>
      </c>
      <c r="E193" t="s">
        <v>505</v>
      </c>
      <c r="F193" s="24" t="s">
        <v>360</v>
      </c>
    </row>
    <row r="194" spans="1:6" ht="12">
      <c r="A194" s="20">
        <v>41805</v>
      </c>
      <c r="B194" s="21">
        <v>0.4895833333333333</v>
      </c>
      <c r="C194">
        <v>6</v>
      </c>
      <c r="D194" t="s">
        <v>510</v>
      </c>
      <c r="E194" t="s">
        <v>516</v>
      </c>
      <c r="F194" s="24" t="s">
        <v>370</v>
      </c>
    </row>
    <row r="195" spans="1:6" ht="12">
      <c r="A195" s="20">
        <v>41805</v>
      </c>
      <c r="B195" s="21">
        <v>0.5416666666666666</v>
      </c>
      <c r="C195">
        <v>6</v>
      </c>
      <c r="D195" t="s">
        <v>514</v>
      </c>
      <c r="E195" t="s">
        <v>443</v>
      </c>
      <c r="F195" s="24" t="s">
        <v>370</v>
      </c>
    </row>
    <row r="196" spans="1:6" ht="12">
      <c r="A196" s="20">
        <v>41805</v>
      </c>
      <c r="B196" s="21">
        <v>0.59375</v>
      </c>
      <c r="C196">
        <v>6</v>
      </c>
      <c r="D196" t="s">
        <v>386</v>
      </c>
      <c r="E196" t="s">
        <v>401</v>
      </c>
      <c r="F196" s="24" t="s">
        <v>360</v>
      </c>
    </row>
    <row r="197" spans="1:6" ht="12">
      <c r="A197" s="20">
        <v>41805</v>
      </c>
      <c r="B197" s="21">
        <v>0.65625</v>
      </c>
      <c r="C197">
        <v>6</v>
      </c>
      <c r="D197" t="s">
        <v>386</v>
      </c>
      <c r="E197" t="s">
        <v>401</v>
      </c>
      <c r="F197" s="24" t="s">
        <v>370</v>
      </c>
    </row>
    <row r="198" spans="1:6" ht="12">
      <c r="A198" s="25">
        <v>41805</v>
      </c>
      <c r="B198" s="26">
        <v>0.7604166666666666</v>
      </c>
      <c r="C198" s="27">
        <v>6</v>
      </c>
      <c r="D198" s="27" t="s">
        <v>390</v>
      </c>
      <c r="E198" s="27" t="s">
        <v>391</v>
      </c>
      <c r="F198" s="28" t="s">
        <v>370</v>
      </c>
    </row>
    <row r="199" spans="1:6" ht="12">
      <c r="A199" s="20">
        <v>41805</v>
      </c>
      <c r="B199" s="21">
        <v>0.3333333333333333</v>
      </c>
      <c r="C199">
        <v>7</v>
      </c>
      <c r="D199" t="s">
        <v>441</v>
      </c>
      <c r="E199" t="s">
        <v>503</v>
      </c>
      <c r="F199" s="24" t="s">
        <v>360</v>
      </c>
    </row>
    <row r="200" spans="1:6" ht="12">
      <c r="A200" s="20">
        <v>41805</v>
      </c>
      <c r="B200" s="21">
        <v>0.3854166666666667</v>
      </c>
      <c r="C200">
        <v>7</v>
      </c>
      <c r="D200" t="s">
        <v>500</v>
      </c>
      <c r="E200" t="s">
        <v>502</v>
      </c>
      <c r="F200" s="24" t="s">
        <v>360</v>
      </c>
    </row>
    <row r="201" spans="1:6" ht="12">
      <c r="A201" s="20">
        <v>41805</v>
      </c>
      <c r="B201" s="21">
        <v>0.4375</v>
      </c>
      <c r="C201">
        <v>7</v>
      </c>
      <c r="D201" t="s">
        <v>443</v>
      </c>
      <c r="E201" t="s">
        <v>442</v>
      </c>
      <c r="F201" s="24" t="s">
        <v>360</v>
      </c>
    </row>
    <row r="202" spans="1:7" ht="12">
      <c r="A202" s="29">
        <v>41805</v>
      </c>
      <c r="B202" s="30">
        <v>0.4895833333333333</v>
      </c>
      <c r="C202" s="31">
        <v>7</v>
      </c>
      <c r="D202" s="31" t="s">
        <v>447</v>
      </c>
      <c r="E202" s="31" t="s">
        <v>431</v>
      </c>
      <c r="F202" s="32" t="s">
        <v>359</v>
      </c>
      <c r="G202" s="32" t="s">
        <v>373</v>
      </c>
    </row>
    <row r="203" spans="1:6" ht="12">
      <c r="A203" s="20">
        <v>41805</v>
      </c>
      <c r="B203" s="21">
        <v>0.5416666666666666</v>
      </c>
      <c r="C203">
        <v>7</v>
      </c>
      <c r="D203" t="s">
        <v>515</v>
      </c>
      <c r="E203" t="s">
        <v>511</v>
      </c>
      <c r="F203" s="24" t="s">
        <v>370</v>
      </c>
    </row>
    <row r="204" spans="1:6" ht="12">
      <c r="A204" s="20">
        <v>41805</v>
      </c>
      <c r="B204" s="21">
        <v>0.59375</v>
      </c>
      <c r="C204">
        <v>7</v>
      </c>
      <c r="D204" t="s">
        <v>388</v>
      </c>
      <c r="E204" t="s">
        <v>402</v>
      </c>
      <c r="F204" s="24" t="s">
        <v>360</v>
      </c>
    </row>
    <row r="205" spans="1:6" ht="12">
      <c r="A205" s="20">
        <v>41805</v>
      </c>
      <c r="B205" s="21">
        <v>0.65625</v>
      </c>
      <c r="C205">
        <v>7</v>
      </c>
      <c r="D205" t="s">
        <v>388</v>
      </c>
      <c r="E205" t="s">
        <v>402</v>
      </c>
      <c r="F205" s="24" t="s">
        <v>370</v>
      </c>
    </row>
    <row r="206" spans="1:6" ht="12">
      <c r="A206" s="20">
        <v>41805</v>
      </c>
      <c r="B206" s="21">
        <v>0.71875</v>
      </c>
      <c r="C206">
        <v>7</v>
      </c>
      <c r="D206" t="s">
        <v>390</v>
      </c>
      <c r="E206" t="s">
        <v>391</v>
      </c>
      <c r="F206" s="24" t="s">
        <v>360</v>
      </c>
    </row>
    <row r="207" spans="1:6" ht="12">
      <c r="A207" s="20">
        <v>41805</v>
      </c>
      <c r="B207" s="21">
        <v>0.3333333333333333</v>
      </c>
      <c r="C207">
        <v>8</v>
      </c>
      <c r="D207" t="s">
        <v>433</v>
      </c>
      <c r="E207" t="s">
        <v>429</v>
      </c>
      <c r="F207" s="24" t="s">
        <v>357</v>
      </c>
    </row>
    <row r="208" spans="1:6" ht="12">
      <c r="A208" s="20">
        <v>41805</v>
      </c>
      <c r="B208" s="21">
        <v>0.3854166666666667</v>
      </c>
      <c r="C208">
        <v>8</v>
      </c>
      <c r="D208" t="s">
        <v>499</v>
      </c>
      <c r="E208" t="s">
        <v>483</v>
      </c>
      <c r="F208" s="24" t="s">
        <v>358</v>
      </c>
    </row>
    <row r="209" spans="1:6" ht="12">
      <c r="A209" s="20">
        <v>41805</v>
      </c>
      <c r="B209" s="21">
        <v>0.4375</v>
      </c>
      <c r="C209">
        <v>8</v>
      </c>
      <c r="D209" t="s">
        <v>496</v>
      </c>
      <c r="E209" t="s">
        <v>497</v>
      </c>
      <c r="F209" s="24" t="s">
        <v>358</v>
      </c>
    </row>
    <row r="210" spans="1:6" s="27" customFormat="1" ht="12">
      <c r="A210" s="25">
        <v>41805</v>
      </c>
      <c r="B210" s="26">
        <v>0.5416666666666666</v>
      </c>
      <c r="C210" s="27">
        <v>8</v>
      </c>
      <c r="D210" s="27" t="s">
        <v>386</v>
      </c>
      <c r="E210" s="27" t="s">
        <v>401</v>
      </c>
      <c r="F210" s="28" t="s">
        <v>357</v>
      </c>
    </row>
    <row r="211" spans="1:6" ht="12">
      <c r="A211" s="20">
        <v>41805</v>
      </c>
      <c r="B211" s="21">
        <v>0.59375</v>
      </c>
      <c r="C211">
        <v>8</v>
      </c>
      <c r="D211" t="s">
        <v>386</v>
      </c>
      <c r="E211" t="s">
        <v>387</v>
      </c>
      <c r="F211" s="24" t="s">
        <v>358</v>
      </c>
    </row>
    <row r="212" spans="1:6" ht="12">
      <c r="A212" s="20">
        <v>41805</v>
      </c>
      <c r="B212" s="21">
        <v>0.3333333333333333</v>
      </c>
      <c r="C212">
        <v>9</v>
      </c>
      <c r="D212" t="s">
        <v>491</v>
      </c>
      <c r="E212" t="s">
        <v>490</v>
      </c>
      <c r="F212" s="24" t="s">
        <v>356</v>
      </c>
    </row>
    <row r="213" spans="1:6" ht="12">
      <c r="A213" s="20">
        <v>41805</v>
      </c>
      <c r="B213" s="21">
        <v>0.3854166666666667</v>
      </c>
      <c r="C213">
        <v>9</v>
      </c>
      <c r="D213" t="s">
        <v>489</v>
      </c>
      <c r="E213" t="s">
        <v>488</v>
      </c>
      <c r="F213" s="24" t="s">
        <v>356</v>
      </c>
    </row>
    <row r="214" spans="1:6" ht="12">
      <c r="A214" s="20">
        <v>41805</v>
      </c>
      <c r="B214" s="21">
        <v>0.4375</v>
      </c>
      <c r="C214">
        <v>9</v>
      </c>
      <c r="D214" t="s">
        <v>493</v>
      </c>
      <c r="E214" t="s">
        <v>491</v>
      </c>
      <c r="F214" s="24" t="s">
        <v>358</v>
      </c>
    </row>
    <row r="215" spans="1:6" ht="12">
      <c r="A215" s="20">
        <v>41805</v>
      </c>
      <c r="B215" s="21">
        <v>0.5416666666666666</v>
      </c>
      <c r="C215">
        <v>9</v>
      </c>
      <c r="D215" t="s">
        <v>388</v>
      </c>
      <c r="E215" t="s">
        <v>386</v>
      </c>
      <c r="F215" s="24" t="s">
        <v>356</v>
      </c>
    </row>
    <row r="216" spans="1:6" ht="12">
      <c r="A216" s="20">
        <v>41805</v>
      </c>
      <c r="B216" s="21">
        <v>0.6041666666666666</v>
      </c>
      <c r="C216">
        <v>9</v>
      </c>
      <c r="D216" t="s">
        <v>388</v>
      </c>
      <c r="E216" t="s">
        <v>386</v>
      </c>
      <c r="F216" s="24" t="s">
        <v>541</v>
      </c>
    </row>
    <row r="217" spans="1:6" ht="12">
      <c r="A217" s="20">
        <v>41805</v>
      </c>
      <c r="B217" s="21">
        <v>0.6666666666666666</v>
      </c>
      <c r="C217">
        <v>9</v>
      </c>
      <c r="D217" t="s">
        <v>390</v>
      </c>
      <c r="E217" t="s">
        <v>391</v>
      </c>
      <c r="F217" s="24" t="s">
        <v>357</v>
      </c>
    </row>
    <row r="218" spans="1:6" ht="12">
      <c r="A218" s="20">
        <v>41805</v>
      </c>
      <c r="B218" s="21">
        <v>0.3333333333333333</v>
      </c>
      <c r="C218">
        <v>10</v>
      </c>
      <c r="D218" t="s">
        <v>431</v>
      </c>
      <c r="E218" t="s">
        <v>434</v>
      </c>
      <c r="F218" s="24" t="s">
        <v>357</v>
      </c>
    </row>
    <row r="219" spans="1:6" ht="12">
      <c r="A219" s="20">
        <v>41805</v>
      </c>
      <c r="B219" s="21">
        <v>0.3854166666666667</v>
      </c>
      <c r="C219">
        <v>10</v>
      </c>
      <c r="D219" t="s">
        <v>437</v>
      </c>
      <c r="E219" t="s">
        <v>438</v>
      </c>
      <c r="F219" s="24" t="s">
        <v>357</v>
      </c>
    </row>
    <row r="220" spans="1:6" ht="12">
      <c r="A220" s="20">
        <v>41805</v>
      </c>
      <c r="B220" s="21">
        <v>0.4375</v>
      </c>
      <c r="C220">
        <v>10</v>
      </c>
      <c r="D220" t="s">
        <v>422</v>
      </c>
      <c r="E220" t="s">
        <v>426</v>
      </c>
      <c r="F220" s="24" t="s">
        <v>541</v>
      </c>
    </row>
    <row r="221" spans="1:6" ht="12">
      <c r="A221" s="20">
        <v>41805</v>
      </c>
      <c r="B221" s="21">
        <v>0.4895833333333333</v>
      </c>
      <c r="C221">
        <v>10</v>
      </c>
      <c r="D221" t="s">
        <v>498</v>
      </c>
      <c r="E221" t="s">
        <v>431</v>
      </c>
      <c r="F221" s="24" t="s">
        <v>358</v>
      </c>
    </row>
    <row r="222" spans="1:6" ht="12">
      <c r="A222" s="20">
        <v>41805</v>
      </c>
      <c r="B222" s="21">
        <v>0.5416666666666666</v>
      </c>
      <c r="C222">
        <v>10</v>
      </c>
      <c r="D222" t="s">
        <v>388</v>
      </c>
      <c r="E222" t="s">
        <v>402</v>
      </c>
      <c r="F222" s="24" t="s">
        <v>357</v>
      </c>
    </row>
    <row r="223" spans="1:6" ht="12">
      <c r="A223" s="20">
        <v>41805</v>
      </c>
      <c r="B223" s="21">
        <v>0.6041666666666666</v>
      </c>
      <c r="C223">
        <v>10</v>
      </c>
      <c r="D223" t="s">
        <v>388</v>
      </c>
      <c r="E223" t="s">
        <v>389</v>
      </c>
      <c r="F223" s="24" t="s">
        <v>358</v>
      </c>
    </row>
    <row r="224" spans="1:6" ht="12">
      <c r="A224" s="20">
        <v>41805</v>
      </c>
      <c r="B224" s="21">
        <v>0.7083333333333334</v>
      </c>
      <c r="C224">
        <v>10</v>
      </c>
      <c r="D224" t="s">
        <v>390</v>
      </c>
      <c r="E224" t="s">
        <v>391</v>
      </c>
      <c r="F224" s="24" t="s">
        <v>358</v>
      </c>
    </row>
    <row r="225" spans="1:6" ht="12">
      <c r="A225" s="20">
        <v>41805</v>
      </c>
      <c r="B225" s="21">
        <v>0.3333333333333333</v>
      </c>
      <c r="C225">
        <v>11</v>
      </c>
      <c r="D225" t="s">
        <v>448</v>
      </c>
      <c r="E225" t="s">
        <v>480</v>
      </c>
      <c r="F225" s="24" t="s">
        <v>367</v>
      </c>
    </row>
    <row r="226" spans="1:6" s="31" customFormat="1" ht="12">
      <c r="A226" s="29">
        <v>41805</v>
      </c>
      <c r="B226" s="30">
        <v>0.5416666666666666</v>
      </c>
      <c r="C226" s="31">
        <v>11</v>
      </c>
      <c r="D226" s="31" t="s">
        <v>371</v>
      </c>
      <c r="E226" s="32" t="s">
        <v>443</v>
      </c>
      <c r="F226" s="32" t="s">
        <v>372</v>
      </c>
    </row>
    <row r="227" spans="1:6" s="27" customFormat="1" ht="12">
      <c r="A227" s="25">
        <v>41805</v>
      </c>
      <c r="B227" s="26">
        <v>0.59375</v>
      </c>
      <c r="C227" s="27">
        <v>11</v>
      </c>
      <c r="D227" s="27" t="s">
        <v>403</v>
      </c>
      <c r="E227" s="27" t="s">
        <v>404</v>
      </c>
      <c r="F227" s="28" t="s">
        <v>367</v>
      </c>
    </row>
    <row r="228" spans="1:6" s="27" customFormat="1" ht="12">
      <c r="A228" s="25">
        <v>41805</v>
      </c>
      <c r="B228" s="26">
        <v>0.6458333333333334</v>
      </c>
      <c r="C228" s="27">
        <v>11</v>
      </c>
      <c r="D228" s="27" t="s">
        <v>388</v>
      </c>
      <c r="E228" s="27" t="s">
        <v>402</v>
      </c>
      <c r="F228" s="28" t="s">
        <v>365</v>
      </c>
    </row>
    <row r="229" spans="1:6" s="27" customFormat="1" ht="12">
      <c r="A229" s="25">
        <v>41805</v>
      </c>
      <c r="B229" s="26">
        <v>0.7083333333333334</v>
      </c>
      <c r="C229" s="27">
        <v>11</v>
      </c>
      <c r="D229" s="27" t="s">
        <v>408</v>
      </c>
      <c r="E229" s="27" t="s">
        <v>409</v>
      </c>
      <c r="F229" s="28" t="s">
        <v>363</v>
      </c>
    </row>
    <row r="230" spans="1:6" s="27" customFormat="1" ht="12">
      <c r="A230" s="25">
        <v>41805</v>
      </c>
      <c r="B230" s="26">
        <v>0.7708333333333334</v>
      </c>
      <c r="C230" s="27">
        <v>11</v>
      </c>
      <c r="D230" s="27" t="s">
        <v>390</v>
      </c>
      <c r="E230" s="27" t="s">
        <v>391</v>
      </c>
      <c r="F230" s="28" t="s">
        <v>365</v>
      </c>
    </row>
    <row r="231" spans="1:2" ht="12">
      <c r="A231" s="20"/>
      <c r="B231" s="21"/>
    </row>
    <row r="232" spans="1:2" ht="12">
      <c r="A232" s="20"/>
      <c r="B232" s="21"/>
    </row>
    <row r="233" spans="1:2" ht="12">
      <c r="A233" s="20"/>
      <c r="B233" s="21"/>
    </row>
    <row r="234" spans="1:2" ht="12">
      <c r="A234" s="20"/>
      <c r="B234" s="21"/>
    </row>
    <row r="235" spans="1:2" ht="12">
      <c r="A235" s="20"/>
      <c r="B235" s="21"/>
    </row>
    <row r="236" spans="1:2" ht="12">
      <c r="A236" s="20"/>
      <c r="B236" s="21"/>
    </row>
    <row r="237" spans="1:2" ht="12">
      <c r="A237" s="20"/>
      <c r="B237" s="21"/>
    </row>
    <row r="238" spans="1:2" ht="12">
      <c r="A238" s="20"/>
      <c r="B238" s="21"/>
    </row>
    <row r="239" spans="1:2" ht="12">
      <c r="A239" s="20"/>
      <c r="B239" s="21"/>
    </row>
    <row r="240" spans="1:2" ht="12">
      <c r="A240" s="20"/>
      <c r="B240" s="21"/>
    </row>
    <row r="241" spans="1:2" ht="12">
      <c r="A241" s="20"/>
      <c r="B241" s="21"/>
    </row>
    <row r="242" spans="1:2" ht="12">
      <c r="A242" s="20"/>
      <c r="B242" s="21"/>
    </row>
    <row r="243" spans="1:2" ht="12">
      <c r="A243" s="20"/>
      <c r="B243" s="21"/>
    </row>
    <row r="244" spans="1:2" ht="12">
      <c r="A244" s="20"/>
      <c r="B244" s="21"/>
    </row>
    <row r="245" spans="1:2" ht="12">
      <c r="A245" s="20"/>
      <c r="B245" s="21"/>
    </row>
    <row r="246" spans="1:2" ht="12">
      <c r="A246" s="20"/>
      <c r="B246" s="21"/>
    </row>
    <row r="247" spans="1:2" ht="12">
      <c r="A247" s="20"/>
      <c r="B247" s="21"/>
    </row>
    <row r="248" spans="1:2" ht="12">
      <c r="A248" s="20"/>
      <c r="B248" s="21"/>
    </row>
    <row r="249" spans="1:2" ht="12">
      <c r="A249" s="20"/>
      <c r="B249" s="21"/>
    </row>
    <row r="250" spans="1:2" ht="12">
      <c r="A250" s="20"/>
      <c r="B250" s="21"/>
    </row>
    <row r="251" spans="1:2" ht="12">
      <c r="A251" s="20"/>
      <c r="B251" s="21"/>
    </row>
    <row r="252" spans="1:2" ht="12">
      <c r="A252" s="20"/>
      <c r="B252" s="21"/>
    </row>
    <row r="253" spans="1:2" ht="12">
      <c r="A253" s="20"/>
      <c r="B253" s="21"/>
    </row>
    <row r="254" spans="1:2" ht="12">
      <c r="A254" s="20"/>
      <c r="B254" s="21"/>
    </row>
    <row r="255" spans="1:2" ht="12">
      <c r="A255" s="20"/>
      <c r="B255" s="21"/>
    </row>
    <row r="256" spans="1:2" ht="12">
      <c r="A256" s="20"/>
      <c r="B256" s="21"/>
    </row>
    <row r="257" spans="1:2" ht="12">
      <c r="A257" s="20"/>
      <c r="B257" s="21"/>
    </row>
    <row r="258" spans="1:2" ht="12">
      <c r="A258" s="20"/>
      <c r="B258" s="21"/>
    </row>
    <row r="259" spans="1:2" ht="12">
      <c r="A259" s="20"/>
      <c r="B259" s="21"/>
    </row>
    <row r="260" spans="1:2" ht="12">
      <c r="A260" s="20"/>
      <c r="B260" s="21"/>
    </row>
    <row r="261" spans="1:2" ht="12">
      <c r="A261" s="20"/>
      <c r="B261" s="21"/>
    </row>
    <row r="262" spans="1:2" ht="12">
      <c r="A262" s="20"/>
      <c r="B262" s="21"/>
    </row>
    <row r="263" spans="1:2" ht="12">
      <c r="A263" s="20"/>
      <c r="B263" s="21"/>
    </row>
    <row r="264" spans="1:2" ht="12">
      <c r="A264" s="20"/>
      <c r="B264" s="21"/>
    </row>
    <row r="265" spans="1:2" ht="12">
      <c r="A265" s="20"/>
      <c r="B265" s="21"/>
    </row>
    <row r="266" spans="1:2" ht="12">
      <c r="A266" s="20"/>
      <c r="B266" s="21"/>
    </row>
    <row r="267" spans="1:2" ht="12">
      <c r="A267" s="20"/>
      <c r="B267" s="21"/>
    </row>
    <row r="268" spans="1:2" ht="12">
      <c r="A268" s="20"/>
      <c r="B268" s="21"/>
    </row>
    <row r="269" spans="1:2" ht="12">
      <c r="A269" s="20"/>
      <c r="B269" s="21"/>
    </row>
    <row r="270" spans="1:2" ht="12">
      <c r="A270" s="20"/>
      <c r="B270" s="21"/>
    </row>
    <row r="271" spans="1:2" ht="12">
      <c r="A271" s="20"/>
      <c r="B271" s="21"/>
    </row>
    <row r="272" spans="1:2" ht="12">
      <c r="A272" s="20"/>
      <c r="B272" s="21"/>
    </row>
    <row r="273" spans="1:2" ht="12">
      <c r="A273" s="20"/>
      <c r="B273" s="21"/>
    </row>
    <row r="274" spans="1:2" ht="12">
      <c r="A274" s="20"/>
      <c r="B274" s="21"/>
    </row>
    <row r="275" spans="1:2" ht="12">
      <c r="A275" s="20"/>
      <c r="B275" s="21"/>
    </row>
    <row r="276" spans="1:2" ht="12">
      <c r="A276" s="20"/>
      <c r="B276" s="21"/>
    </row>
    <row r="277" spans="1:2" ht="12">
      <c r="A277" s="20"/>
      <c r="B277" s="21"/>
    </row>
    <row r="278" spans="1:2" ht="12">
      <c r="A278" s="20"/>
      <c r="B278" s="21"/>
    </row>
    <row r="279" spans="1:2" ht="12">
      <c r="A279" s="20"/>
      <c r="B279" s="21"/>
    </row>
    <row r="280" spans="1:2" ht="12">
      <c r="A280" s="20"/>
      <c r="B280" s="21"/>
    </row>
    <row r="281" spans="1:2" ht="12">
      <c r="A281" s="20"/>
      <c r="B281" s="21"/>
    </row>
    <row r="282" spans="1:2" ht="12">
      <c r="A282" s="20"/>
      <c r="B282" s="21"/>
    </row>
    <row r="283" spans="1:2" ht="12">
      <c r="A283" s="20"/>
      <c r="B283" s="21"/>
    </row>
    <row r="284" spans="1:2" ht="12">
      <c r="A284" s="20"/>
      <c r="B284" s="21"/>
    </row>
    <row r="285" spans="1:2" ht="12">
      <c r="A285" s="20"/>
      <c r="B285" s="21"/>
    </row>
    <row r="286" spans="1:2" ht="12">
      <c r="A286" s="20"/>
      <c r="B286" s="21"/>
    </row>
    <row r="287" spans="1:2" ht="12">
      <c r="A287" s="20"/>
      <c r="B287" s="21"/>
    </row>
    <row r="288" spans="1:2" ht="12">
      <c r="A288" s="20"/>
      <c r="B288" s="21"/>
    </row>
    <row r="289" spans="1:2" ht="12">
      <c r="A289" s="20"/>
      <c r="B289" s="21"/>
    </row>
    <row r="290" spans="1:2" ht="12">
      <c r="A290" s="20"/>
      <c r="B290" s="21"/>
    </row>
    <row r="291" spans="1:2" ht="12">
      <c r="A291" s="20"/>
      <c r="B291" s="21"/>
    </row>
    <row r="292" spans="1:2" ht="12">
      <c r="A292" s="20"/>
      <c r="B292" s="21"/>
    </row>
    <row r="293" spans="1:2" ht="12">
      <c r="A293" s="20"/>
      <c r="B293" s="21"/>
    </row>
    <row r="294" spans="1:2" ht="12">
      <c r="A294" s="20"/>
      <c r="B294" s="21"/>
    </row>
    <row r="295" spans="1:2" ht="12">
      <c r="A295" s="20"/>
      <c r="B295" s="21"/>
    </row>
    <row r="296" spans="1:2" ht="12">
      <c r="A296" s="20"/>
      <c r="B296" s="21"/>
    </row>
    <row r="297" spans="1:2" ht="12">
      <c r="A297" s="20"/>
      <c r="B297" s="21"/>
    </row>
    <row r="298" spans="1:2" ht="12">
      <c r="A298" s="20"/>
      <c r="B298" s="21"/>
    </row>
    <row r="299" spans="1:2" ht="12">
      <c r="A299" s="20"/>
      <c r="B299" s="21"/>
    </row>
    <row r="300" spans="1:2" ht="12">
      <c r="A300" s="20"/>
      <c r="B300" s="21"/>
    </row>
    <row r="301" spans="1:2" ht="12">
      <c r="A301" s="20"/>
      <c r="B301" s="21"/>
    </row>
    <row r="302" spans="1:2" ht="12">
      <c r="A302" s="20"/>
      <c r="B302" s="21"/>
    </row>
    <row r="303" spans="1:2" ht="12">
      <c r="A303" s="20"/>
      <c r="B303" s="21"/>
    </row>
    <row r="304" spans="1:2" ht="12">
      <c r="A304" s="20"/>
      <c r="B304" s="21"/>
    </row>
    <row r="305" spans="1:2" ht="12">
      <c r="A305" s="20"/>
      <c r="B305" s="21"/>
    </row>
    <row r="306" spans="1:2" ht="12">
      <c r="A306" s="20"/>
      <c r="B306" s="21"/>
    </row>
    <row r="307" spans="1:2" ht="12">
      <c r="A307" s="20"/>
      <c r="B307" s="21"/>
    </row>
    <row r="308" spans="1:2" ht="12">
      <c r="A308" s="20"/>
      <c r="B308" s="21"/>
    </row>
    <row r="309" spans="1:2" ht="12">
      <c r="A309" s="20"/>
      <c r="B309" s="21"/>
    </row>
    <row r="310" spans="1:2" ht="12">
      <c r="A310" s="20"/>
      <c r="B310" s="21"/>
    </row>
    <row r="311" spans="1:2" ht="12">
      <c r="A311" s="20"/>
      <c r="B311" s="21"/>
    </row>
    <row r="312" spans="1:2" ht="12">
      <c r="A312" s="20"/>
      <c r="B312" s="21"/>
    </row>
    <row r="313" spans="1:2" ht="12">
      <c r="A313" s="20"/>
      <c r="B313" s="21"/>
    </row>
    <row r="314" spans="1:2" ht="12">
      <c r="A314" s="20"/>
      <c r="B314" s="21"/>
    </row>
    <row r="315" spans="1:2" ht="12">
      <c r="A315" s="20"/>
      <c r="B315" s="21"/>
    </row>
    <row r="316" spans="1:2" ht="12">
      <c r="A316" s="20"/>
      <c r="B316" s="21"/>
    </row>
    <row r="317" spans="1:2" ht="12">
      <c r="A317" s="20"/>
      <c r="B317" s="21"/>
    </row>
    <row r="318" spans="1:2" ht="12">
      <c r="A318" s="20"/>
      <c r="B318" s="21"/>
    </row>
    <row r="319" spans="1:2" ht="12">
      <c r="A319" s="20"/>
      <c r="B319" s="21"/>
    </row>
    <row r="320" spans="1:2" ht="12">
      <c r="A320" s="20"/>
      <c r="B320" s="21"/>
    </row>
    <row r="321" spans="1:2" ht="12">
      <c r="A321" s="20"/>
      <c r="B321" s="21"/>
    </row>
    <row r="322" spans="1:2" ht="12">
      <c r="A322" s="20"/>
      <c r="B322" s="21"/>
    </row>
    <row r="323" spans="1:2" ht="12">
      <c r="A323" s="20"/>
      <c r="B323" s="21"/>
    </row>
    <row r="324" spans="1:2" ht="12">
      <c r="A324" s="20"/>
      <c r="B324" s="21"/>
    </row>
    <row r="325" spans="1:2" ht="12">
      <c r="A325" s="20"/>
      <c r="B325" s="21"/>
    </row>
    <row r="326" spans="1:2" ht="12">
      <c r="A326" s="20"/>
      <c r="B326" s="21"/>
    </row>
    <row r="327" spans="1:2" ht="12">
      <c r="A327" s="20"/>
      <c r="B327" s="21"/>
    </row>
    <row r="328" spans="1:2" ht="12">
      <c r="A328" s="20"/>
      <c r="B328" s="21"/>
    </row>
    <row r="329" spans="1:2" ht="12">
      <c r="A329" s="20"/>
      <c r="B329" s="21"/>
    </row>
    <row r="330" spans="1:2" ht="12">
      <c r="A330" s="20"/>
      <c r="B330" s="21"/>
    </row>
    <row r="331" spans="1:2" ht="12">
      <c r="A331" s="20"/>
      <c r="B331" s="21"/>
    </row>
    <row r="332" spans="1:2" ht="12">
      <c r="A332" s="20"/>
      <c r="B332" s="21"/>
    </row>
    <row r="333" spans="1:2" ht="12">
      <c r="A333" s="20"/>
      <c r="B333" s="21"/>
    </row>
    <row r="334" spans="1:2" ht="12">
      <c r="A334" s="20"/>
      <c r="B334" s="21"/>
    </row>
    <row r="335" spans="1:2" ht="12">
      <c r="A335" s="20"/>
      <c r="B335" s="21"/>
    </row>
    <row r="336" spans="1:2" ht="12">
      <c r="A336" s="20"/>
      <c r="B336" s="21"/>
    </row>
    <row r="337" spans="1:2" ht="12">
      <c r="A337" s="20"/>
      <c r="B337" s="21"/>
    </row>
    <row r="338" spans="1:2" ht="12">
      <c r="A338" s="20"/>
      <c r="B338" s="21"/>
    </row>
    <row r="339" spans="1:2" ht="12">
      <c r="A339" s="20"/>
      <c r="B339" s="21"/>
    </row>
    <row r="340" spans="1:2" ht="12">
      <c r="A340" s="20"/>
      <c r="B340" s="21"/>
    </row>
    <row r="341" spans="1:2" ht="12">
      <c r="A341" s="20"/>
      <c r="B341" s="21"/>
    </row>
    <row r="342" spans="1:2" ht="12">
      <c r="A342" s="20"/>
      <c r="B342" s="21"/>
    </row>
    <row r="343" spans="1:2" ht="12">
      <c r="A343" s="20"/>
      <c r="B343" s="21"/>
    </row>
    <row r="344" spans="1:2" ht="12">
      <c r="A344" s="20"/>
      <c r="B344" s="21"/>
    </row>
    <row r="345" spans="1:2" ht="12">
      <c r="A345" s="20"/>
      <c r="B345" s="21"/>
    </row>
    <row r="346" spans="1:2" ht="12">
      <c r="A346" s="20"/>
      <c r="B346" s="21"/>
    </row>
    <row r="347" spans="1:2" ht="12">
      <c r="A347" s="20"/>
      <c r="B347" s="21"/>
    </row>
    <row r="348" spans="1:2" ht="12">
      <c r="A348" s="20"/>
      <c r="B348" s="21"/>
    </row>
    <row r="349" spans="1:2" ht="12">
      <c r="A349" s="20"/>
      <c r="B349" s="21"/>
    </row>
    <row r="350" spans="1:2" ht="12">
      <c r="A350" s="20"/>
      <c r="B350" s="21"/>
    </row>
    <row r="351" spans="1:2" ht="12">
      <c r="A351" s="20"/>
      <c r="B351" s="21"/>
    </row>
    <row r="352" spans="1:2" ht="12">
      <c r="A352" s="20"/>
      <c r="B352" s="21"/>
    </row>
    <row r="353" spans="1:2" ht="12">
      <c r="A353" s="20"/>
      <c r="B353" s="21"/>
    </row>
    <row r="354" spans="1:2" ht="12">
      <c r="A354" s="20"/>
      <c r="B354" s="21"/>
    </row>
    <row r="355" spans="1:2" ht="12">
      <c r="A355" s="20"/>
      <c r="B355" s="21"/>
    </row>
    <row r="356" spans="1:2" ht="12">
      <c r="A356" s="20"/>
      <c r="B356" s="21"/>
    </row>
    <row r="357" spans="1:2" ht="12">
      <c r="A357" s="20"/>
      <c r="B357" s="21"/>
    </row>
    <row r="358" spans="1:2" ht="12">
      <c r="A358" s="20"/>
      <c r="B358" s="21"/>
    </row>
    <row r="359" spans="1:2" ht="12">
      <c r="A359" s="20"/>
      <c r="B359" s="21"/>
    </row>
    <row r="360" spans="1:2" ht="12">
      <c r="A360" s="20"/>
      <c r="B360" s="21"/>
    </row>
    <row r="361" spans="1:2" ht="12">
      <c r="A361" s="20"/>
      <c r="B361" s="21"/>
    </row>
    <row r="362" spans="1:2" ht="12">
      <c r="A362" s="20"/>
      <c r="B362" s="21"/>
    </row>
    <row r="363" spans="1:2" ht="12">
      <c r="A363" s="20"/>
      <c r="B363" s="21"/>
    </row>
    <row r="364" spans="1:2" ht="12">
      <c r="A364" s="20"/>
      <c r="B364" s="21"/>
    </row>
    <row r="365" spans="1:2" ht="12">
      <c r="A365" s="20"/>
      <c r="B365" s="21"/>
    </row>
    <row r="366" spans="1:2" ht="12">
      <c r="A366" s="20"/>
      <c r="B366" s="21"/>
    </row>
    <row r="367" spans="1:2" ht="12">
      <c r="A367" s="20"/>
      <c r="B367" s="21"/>
    </row>
    <row r="368" spans="1:2" ht="12">
      <c r="A368" s="20"/>
      <c r="B368" s="21"/>
    </row>
    <row r="369" spans="1:2" ht="12">
      <c r="A369" s="20"/>
      <c r="B369" s="21"/>
    </row>
    <row r="370" spans="1:2" ht="12">
      <c r="A370" s="20"/>
      <c r="B370" s="21"/>
    </row>
    <row r="371" spans="1:2" ht="12">
      <c r="A371" s="20"/>
      <c r="B371" s="21"/>
    </row>
    <row r="372" spans="1:2" ht="12">
      <c r="A372" s="20"/>
      <c r="B372" s="21"/>
    </row>
    <row r="373" spans="1:2" ht="12">
      <c r="A373" s="20"/>
      <c r="B373" s="21"/>
    </row>
    <row r="374" spans="1:2" ht="12">
      <c r="A374" s="20"/>
      <c r="B374" s="21"/>
    </row>
    <row r="375" spans="1:2" ht="12">
      <c r="A375" s="20"/>
      <c r="B375" s="21"/>
    </row>
    <row r="376" spans="1:2" ht="12">
      <c r="A376" s="20"/>
      <c r="B376" s="21"/>
    </row>
    <row r="377" spans="1:2" ht="12">
      <c r="A377" s="20"/>
      <c r="B377" s="21"/>
    </row>
    <row r="378" spans="1:2" ht="12">
      <c r="A378" s="20"/>
      <c r="B378" s="21"/>
    </row>
    <row r="379" spans="1:2" ht="12">
      <c r="A379" s="20"/>
      <c r="B379" s="21"/>
    </row>
    <row r="380" spans="1:2" ht="12">
      <c r="A380" s="20"/>
      <c r="B380" s="21"/>
    </row>
    <row r="381" spans="1:2" ht="12">
      <c r="A381" s="20"/>
      <c r="B381" s="21"/>
    </row>
    <row r="382" spans="1:2" ht="12">
      <c r="A382" s="20"/>
      <c r="B382" s="21"/>
    </row>
    <row r="383" spans="1:2" ht="12">
      <c r="A383" s="20"/>
      <c r="B383" s="21"/>
    </row>
    <row r="384" spans="1:2" ht="12">
      <c r="A384" s="20"/>
      <c r="B384" s="21"/>
    </row>
    <row r="385" spans="1:2" ht="12">
      <c r="A385" s="20"/>
      <c r="B385" s="21"/>
    </row>
    <row r="386" spans="1:2" ht="12">
      <c r="A386" s="20"/>
      <c r="B386" s="21"/>
    </row>
    <row r="387" spans="1:2" ht="12">
      <c r="A387" s="20"/>
      <c r="B387" s="21"/>
    </row>
    <row r="388" spans="1:2" ht="12">
      <c r="A388" s="20"/>
      <c r="B388" s="21"/>
    </row>
    <row r="389" spans="1:2" ht="12">
      <c r="A389" s="20"/>
      <c r="B389" s="21"/>
    </row>
    <row r="390" spans="1:2" ht="12">
      <c r="A390" s="20"/>
      <c r="B390" s="21"/>
    </row>
    <row r="391" spans="1:2" ht="12">
      <c r="A391" s="20"/>
      <c r="B391" s="21"/>
    </row>
    <row r="392" spans="1:2" ht="12">
      <c r="A392" s="20"/>
      <c r="B392" s="21"/>
    </row>
    <row r="393" spans="1:2" ht="12">
      <c r="A393" s="20"/>
      <c r="B393" s="21"/>
    </row>
    <row r="394" spans="1:2" ht="12">
      <c r="A394" s="20"/>
      <c r="B394" s="21"/>
    </row>
    <row r="395" spans="1:2" ht="12">
      <c r="A395" s="20"/>
      <c r="B395" s="21"/>
    </row>
    <row r="396" spans="1:2" ht="12">
      <c r="A396" s="20"/>
      <c r="B396" s="21"/>
    </row>
    <row r="397" spans="1:2" ht="12">
      <c r="A397" s="20"/>
      <c r="B397" s="21"/>
    </row>
    <row r="398" spans="1:2" ht="12">
      <c r="A398" s="20"/>
      <c r="B398" s="21"/>
    </row>
    <row r="399" spans="1:2" ht="12">
      <c r="A399" s="20"/>
      <c r="B399" s="21"/>
    </row>
    <row r="400" spans="1:2" ht="12">
      <c r="A400" s="20"/>
      <c r="B400" s="21"/>
    </row>
    <row r="401" spans="1:2" ht="12">
      <c r="A401" s="20"/>
      <c r="B401" s="21"/>
    </row>
    <row r="402" spans="1:2" ht="12">
      <c r="A402" s="20"/>
      <c r="B402" s="21"/>
    </row>
    <row r="403" spans="1:2" ht="12">
      <c r="A403" s="20"/>
      <c r="B403" s="21"/>
    </row>
    <row r="404" spans="1:2" ht="12">
      <c r="A404" s="20"/>
      <c r="B404" s="21"/>
    </row>
    <row r="405" spans="1:2" ht="12">
      <c r="A405" s="20"/>
      <c r="B405" s="21"/>
    </row>
    <row r="406" spans="1:2" ht="12">
      <c r="A406" s="20"/>
      <c r="B406" s="21"/>
    </row>
    <row r="407" spans="1:2" ht="12">
      <c r="A407" s="20"/>
      <c r="B407" s="21"/>
    </row>
    <row r="408" spans="1:2" ht="12">
      <c r="A408" s="20"/>
      <c r="B408" s="21"/>
    </row>
    <row r="409" spans="1:2" ht="12">
      <c r="A409" s="20"/>
      <c r="B409" s="21"/>
    </row>
    <row r="410" spans="1:2" ht="12">
      <c r="A410" s="20"/>
      <c r="B410" s="21"/>
    </row>
    <row r="411" spans="1:2" ht="12">
      <c r="A411" s="20"/>
      <c r="B411" s="21"/>
    </row>
    <row r="412" spans="1:2" ht="12">
      <c r="A412" s="20"/>
      <c r="B412" s="21"/>
    </row>
    <row r="413" spans="1:2" ht="12">
      <c r="A413" s="20"/>
      <c r="B413" s="21"/>
    </row>
    <row r="414" spans="1:2" ht="12">
      <c r="A414" s="20"/>
      <c r="B414" s="21"/>
    </row>
    <row r="415" spans="1:2" ht="12">
      <c r="A415" s="20"/>
      <c r="B415" s="21"/>
    </row>
    <row r="416" spans="1:2" ht="12">
      <c r="A416" s="20"/>
      <c r="B416" s="21"/>
    </row>
    <row r="417" spans="1:2" ht="12">
      <c r="A417" s="20"/>
      <c r="B417" s="21"/>
    </row>
    <row r="418" spans="1:2" ht="12">
      <c r="A418" s="20"/>
      <c r="B418" s="21"/>
    </row>
    <row r="419" spans="1:2" ht="12">
      <c r="A419" s="20"/>
      <c r="B419" s="21"/>
    </row>
    <row r="420" spans="1:2" ht="12">
      <c r="A420" s="20"/>
      <c r="B420" s="21"/>
    </row>
    <row r="421" spans="1:2" ht="12">
      <c r="A421" s="20"/>
      <c r="B421" s="21"/>
    </row>
    <row r="422" spans="1:2" ht="12">
      <c r="A422" s="20"/>
      <c r="B422" s="21"/>
    </row>
    <row r="423" spans="1:2" ht="12">
      <c r="A423" s="20"/>
      <c r="B423" s="21"/>
    </row>
    <row r="424" spans="1:2" ht="12">
      <c r="A424" s="20"/>
      <c r="B424" s="21"/>
    </row>
    <row r="425" spans="1:2" ht="12">
      <c r="A425" s="20"/>
      <c r="B425" s="21"/>
    </row>
    <row r="426" spans="1:2" ht="12">
      <c r="A426" s="20"/>
      <c r="B426" s="21"/>
    </row>
    <row r="427" spans="1:2" ht="12">
      <c r="A427" s="20"/>
      <c r="B427" s="21"/>
    </row>
    <row r="428" spans="1:2" ht="12">
      <c r="A428" s="20"/>
      <c r="B428" s="21"/>
    </row>
    <row r="429" spans="1:2" ht="12">
      <c r="A429" s="20"/>
      <c r="B429" s="21"/>
    </row>
    <row r="430" spans="1:2" ht="12">
      <c r="A430" s="20"/>
      <c r="B430" s="21"/>
    </row>
    <row r="431" spans="1:2" ht="12">
      <c r="A431" s="20"/>
      <c r="B431" s="21"/>
    </row>
    <row r="432" spans="1:2" ht="12">
      <c r="A432" s="20"/>
      <c r="B432" s="21"/>
    </row>
    <row r="433" spans="1:2" ht="12">
      <c r="A433" s="20"/>
      <c r="B433" s="21"/>
    </row>
    <row r="434" spans="1:2" ht="12">
      <c r="A434" s="20"/>
      <c r="B434" s="21"/>
    </row>
    <row r="435" spans="1:2" ht="12">
      <c r="A435" s="20"/>
      <c r="B435" s="21"/>
    </row>
    <row r="436" spans="1:2" ht="12">
      <c r="A436" s="20"/>
      <c r="B436" s="21"/>
    </row>
    <row r="437" spans="1:2" ht="12">
      <c r="A437" s="20"/>
      <c r="B437" s="21"/>
    </row>
    <row r="438" spans="1:2" ht="12">
      <c r="A438" s="20"/>
      <c r="B438" s="21"/>
    </row>
    <row r="439" spans="1:2" ht="12">
      <c r="A439" s="20"/>
      <c r="B439" s="21"/>
    </row>
    <row r="440" spans="1:2" ht="12">
      <c r="A440" s="20"/>
      <c r="B440" s="21"/>
    </row>
    <row r="441" spans="1:2" ht="12">
      <c r="A441" s="20"/>
      <c r="B441" s="21"/>
    </row>
    <row r="442" spans="1:2" ht="12">
      <c r="A442" s="20"/>
      <c r="B442" s="21"/>
    </row>
    <row r="443" spans="1:2" ht="12">
      <c r="A443" s="20"/>
      <c r="B443" s="21"/>
    </row>
    <row r="444" spans="1:2" ht="12">
      <c r="A444" s="20"/>
      <c r="B444" s="21"/>
    </row>
    <row r="445" spans="1:2" ht="12">
      <c r="A445" s="20"/>
      <c r="B445" s="21"/>
    </row>
    <row r="446" spans="1:2" ht="12">
      <c r="A446" s="20"/>
      <c r="B446" s="21"/>
    </row>
    <row r="447" spans="1:2" ht="12">
      <c r="A447" s="20"/>
      <c r="B447" s="21"/>
    </row>
    <row r="448" spans="1:2" ht="12">
      <c r="A448" s="20"/>
      <c r="B448" s="21"/>
    </row>
    <row r="449" spans="1:2" ht="12">
      <c r="A449" s="20"/>
      <c r="B449" s="21"/>
    </row>
    <row r="450" spans="1:2" ht="12">
      <c r="A450" s="20"/>
      <c r="B450" s="21"/>
    </row>
    <row r="451" spans="1:2" ht="12">
      <c r="A451" s="20"/>
      <c r="B451" s="21"/>
    </row>
    <row r="452" spans="1:2" ht="12">
      <c r="A452" s="20"/>
      <c r="B452" s="21"/>
    </row>
    <row r="453" spans="1:2" ht="12">
      <c r="A453" s="20"/>
      <c r="B453" s="21"/>
    </row>
    <row r="454" spans="1:2" ht="12">
      <c r="A454" s="20"/>
      <c r="B454" s="21"/>
    </row>
    <row r="455" spans="1:2" ht="12">
      <c r="A455" s="20"/>
      <c r="B455" s="21"/>
    </row>
    <row r="456" spans="1:2" ht="12">
      <c r="A456" s="20"/>
      <c r="B456" s="21"/>
    </row>
    <row r="457" spans="1:2" ht="12">
      <c r="A457" s="20"/>
      <c r="B457" s="21"/>
    </row>
    <row r="458" spans="1:2" ht="12">
      <c r="A458" s="20"/>
      <c r="B458" s="21"/>
    </row>
    <row r="459" spans="1:2" ht="12">
      <c r="A459" s="20"/>
      <c r="B459" s="21"/>
    </row>
    <row r="460" spans="1:2" ht="12">
      <c r="A460" s="20"/>
      <c r="B460" s="21"/>
    </row>
    <row r="461" spans="1:2" ht="12">
      <c r="A461" s="20"/>
      <c r="B461" s="21"/>
    </row>
    <row r="462" spans="1:2" ht="12">
      <c r="A462" s="20"/>
      <c r="B462" s="21"/>
    </row>
    <row r="463" spans="1:2" ht="12">
      <c r="A463" s="20"/>
      <c r="B463" s="21"/>
    </row>
    <row r="464" spans="1:2" ht="12">
      <c r="A464" s="20"/>
      <c r="B464" s="21"/>
    </row>
    <row r="465" spans="1:2" ht="12">
      <c r="A465" s="20"/>
      <c r="B465" s="21"/>
    </row>
    <row r="466" spans="1:2" ht="12">
      <c r="A466" s="20"/>
      <c r="B466" s="21"/>
    </row>
    <row r="467" spans="1:2" ht="12">
      <c r="A467" s="20"/>
      <c r="B467" s="21"/>
    </row>
    <row r="468" spans="1:2" ht="12">
      <c r="A468" s="20"/>
      <c r="B468" s="21"/>
    </row>
    <row r="469" spans="1:2" ht="12">
      <c r="A469" s="20"/>
      <c r="B469" s="21"/>
    </row>
    <row r="470" spans="1:2" ht="12">
      <c r="A470" s="20"/>
      <c r="B470" s="21"/>
    </row>
    <row r="471" spans="1:2" ht="12">
      <c r="A471" s="20"/>
      <c r="B471" s="21"/>
    </row>
    <row r="472" spans="1:2" ht="12">
      <c r="A472" s="20"/>
      <c r="B472" s="21"/>
    </row>
    <row r="473" spans="1:2" ht="12">
      <c r="A473" s="20"/>
      <c r="B473" s="21"/>
    </row>
    <row r="474" spans="1:2" ht="12">
      <c r="A474" s="20"/>
      <c r="B474" s="21"/>
    </row>
    <row r="475" spans="1:2" ht="12">
      <c r="A475" s="20"/>
      <c r="B475" s="21"/>
    </row>
    <row r="476" spans="1:2" ht="12">
      <c r="A476" s="20"/>
      <c r="B476" s="21"/>
    </row>
    <row r="477" spans="1:2" ht="12">
      <c r="A477" s="20"/>
      <c r="B477" s="21"/>
    </row>
    <row r="478" spans="1:2" ht="12">
      <c r="A478" s="20"/>
      <c r="B478" s="21"/>
    </row>
    <row r="479" spans="1:2" ht="12">
      <c r="A479" s="20"/>
      <c r="B479" s="21"/>
    </row>
    <row r="480" spans="1:2" ht="12">
      <c r="A480" s="20"/>
      <c r="B480" s="21"/>
    </row>
    <row r="481" spans="1:2" ht="12">
      <c r="A481" s="20"/>
      <c r="B481" s="21"/>
    </row>
    <row r="482" spans="1:2" ht="12">
      <c r="A482" s="20"/>
      <c r="B482" s="21"/>
    </row>
    <row r="483" spans="1:2" ht="12">
      <c r="A483" s="20"/>
      <c r="B483" s="21"/>
    </row>
    <row r="484" spans="1:2" ht="12">
      <c r="A484" s="20"/>
      <c r="B484" s="21"/>
    </row>
    <row r="485" spans="1:2" ht="12">
      <c r="A485" s="20"/>
      <c r="B485" s="21"/>
    </row>
    <row r="486" spans="1:2" ht="12">
      <c r="A486" s="20"/>
      <c r="B486" s="21"/>
    </row>
    <row r="487" spans="1:2" ht="12">
      <c r="A487" s="20"/>
      <c r="B487" s="21"/>
    </row>
    <row r="488" spans="1:2" ht="12">
      <c r="A488" s="20"/>
      <c r="B488" s="21"/>
    </row>
    <row r="489" spans="1:2" ht="12">
      <c r="A489" s="20"/>
      <c r="B489" s="21"/>
    </row>
    <row r="490" spans="1:2" ht="12">
      <c r="A490" s="20"/>
      <c r="B490" s="21"/>
    </row>
    <row r="491" spans="1:2" ht="12">
      <c r="A491" s="20"/>
      <c r="B491" s="21"/>
    </row>
    <row r="492" spans="1:2" ht="12">
      <c r="A492" s="20"/>
      <c r="B492" s="21"/>
    </row>
    <row r="493" spans="1:2" ht="12">
      <c r="A493" s="20"/>
      <c r="B493" s="21"/>
    </row>
    <row r="494" spans="1:2" ht="12">
      <c r="A494" s="20"/>
      <c r="B494" s="21"/>
    </row>
    <row r="495" spans="1:2" ht="12">
      <c r="A495" s="20"/>
      <c r="B495" s="21"/>
    </row>
    <row r="496" spans="1:2" ht="12">
      <c r="A496" s="20"/>
      <c r="B496" s="21"/>
    </row>
    <row r="497" spans="1:2" ht="12">
      <c r="A497" s="20"/>
      <c r="B497" s="21"/>
    </row>
    <row r="498" spans="1:2" ht="12">
      <c r="A498" s="20"/>
      <c r="B498" s="21"/>
    </row>
    <row r="499" spans="1:2" ht="12">
      <c r="A499" s="20"/>
      <c r="B499" s="21"/>
    </row>
    <row r="500" spans="1:2" ht="12">
      <c r="A500" s="20"/>
      <c r="B500" s="21"/>
    </row>
    <row r="501" spans="1:2" ht="12">
      <c r="A501" s="20"/>
      <c r="B501" s="21"/>
    </row>
    <row r="502" spans="1:2" ht="12">
      <c r="A502" s="20"/>
      <c r="B502" s="21"/>
    </row>
    <row r="503" spans="1:2" ht="12">
      <c r="A503" s="20"/>
      <c r="B503" s="21"/>
    </row>
    <row r="504" spans="1:2" ht="12">
      <c r="A504" s="20"/>
      <c r="B504" s="21"/>
    </row>
    <row r="505" spans="1:2" ht="12">
      <c r="A505" s="20"/>
      <c r="B505" s="21"/>
    </row>
    <row r="506" spans="1:2" ht="12">
      <c r="A506" s="20"/>
      <c r="B506" s="21"/>
    </row>
    <row r="507" spans="1:2" ht="12">
      <c r="A507" s="20"/>
      <c r="B507" s="21"/>
    </row>
    <row r="508" spans="1:2" ht="12">
      <c r="A508" s="20"/>
      <c r="B508" s="21"/>
    </row>
    <row r="509" spans="1:2" ht="12">
      <c r="A509" s="20"/>
      <c r="B509" s="21"/>
    </row>
    <row r="510" spans="1:2" ht="12">
      <c r="A510" s="20"/>
      <c r="B510" s="21"/>
    </row>
    <row r="511" spans="1:2" ht="12">
      <c r="A511" s="20"/>
      <c r="B511" s="21"/>
    </row>
    <row r="512" spans="1:2" ht="12">
      <c r="A512" s="20"/>
      <c r="B512" s="21"/>
    </row>
    <row r="513" spans="1:2" ht="12">
      <c r="A513" s="20"/>
      <c r="B513" s="21"/>
    </row>
    <row r="514" spans="1:2" ht="12">
      <c r="A514" s="20"/>
      <c r="B514" s="21"/>
    </row>
    <row r="515" spans="1:2" ht="12">
      <c r="A515" s="20"/>
      <c r="B515" s="21"/>
    </row>
    <row r="516" spans="1:2" ht="12">
      <c r="A516" s="20"/>
      <c r="B516" s="21"/>
    </row>
    <row r="517" spans="1:2" ht="12">
      <c r="A517" s="20"/>
      <c r="B517" s="21"/>
    </row>
    <row r="518" spans="1:2" ht="12">
      <c r="A518" s="20"/>
      <c r="B518" s="21"/>
    </row>
    <row r="519" spans="1:2" ht="12">
      <c r="A519" s="20"/>
      <c r="B519" s="21"/>
    </row>
    <row r="520" spans="1:2" ht="12">
      <c r="A520" s="20"/>
      <c r="B520" s="21"/>
    </row>
    <row r="521" spans="1:2" ht="12">
      <c r="A521" s="20"/>
      <c r="B521" s="21"/>
    </row>
    <row r="522" spans="1:2" ht="12">
      <c r="A522" s="20"/>
      <c r="B522" s="21"/>
    </row>
    <row r="523" spans="1:2" ht="12">
      <c r="A523" s="20"/>
      <c r="B523" s="21"/>
    </row>
    <row r="524" spans="1:2" ht="12">
      <c r="A524" s="20"/>
      <c r="B524" s="21"/>
    </row>
    <row r="525" spans="1:2" ht="12">
      <c r="A525" s="20"/>
      <c r="B525" s="21"/>
    </row>
    <row r="526" spans="1:2" ht="12">
      <c r="A526" s="20"/>
      <c r="B526" s="21"/>
    </row>
    <row r="527" spans="1:2" ht="12">
      <c r="A527" s="20"/>
      <c r="B527" s="21"/>
    </row>
    <row r="528" spans="1:2" ht="12">
      <c r="A528" s="20"/>
      <c r="B528" s="21"/>
    </row>
    <row r="529" spans="1:2" ht="12">
      <c r="A529" s="20"/>
      <c r="B529" s="21"/>
    </row>
    <row r="530" spans="1:2" ht="12">
      <c r="A530" s="20"/>
      <c r="B530" s="21"/>
    </row>
    <row r="531" spans="1:2" ht="12">
      <c r="A531" s="20"/>
      <c r="B531" s="21"/>
    </row>
    <row r="532" spans="1:2" ht="12">
      <c r="A532" s="20"/>
      <c r="B532" s="21"/>
    </row>
    <row r="533" spans="1:2" ht="12">
      <c r="A533" s="20"/>
      <c r="B533" s="21"/>
    </row>
    <row r="534" spans="1:2" ht="12">
      <c r="A534" s="20"/>
      <c r="B534" s="21"/>
    </row>
    <row r="535" spans="1:2" ht="12">
      <c r="A535" s="20"/>
      <c r="B535" s="21"/>
    </row>
    <row r="536" spans="1:2" ht="12">
      <c r="A536" s="20"/>
      <c r="B536" s="21"/>
    </row>
    <row r="537" spans="1:2" ht="12">
      <c r="A537" s="20"/>
      <c r="B537" s="21"/>
    </row>
    <row r="538" spans="1:2" ht="12">
      <c r="A538" s="20"/>
      <c r="B538" s="21"/>
    </row>
    <row r="539" spans="1:2" ht="12">
      <c r="A539" s="20"/>
      <c r="B539" s="21"/>
    </row>
    <row r="540" spans="1:2" ht="12">
      <c r="A540" s="20"/>
      <c r="B540" s="21"/>
    </row>
    <row r="541" spans="1:2" ht="12">
      <c r="A541" s="20"/>
      <c r="B541" s="21"/>
    </row>
    <row r="542" spans="1:2" ht="12">
      <c r="A542" s="20"/>
      <c r="B542" s="21"/>
    </row>
    <row r="543" spans="1:2" ht="12">
      <c r="A543" s="20"/>
      <c r="B543" s="21"/>
    </row>
    <row r="544" spans="1:2" ht="12">
      <c r="A544" s="20"/>
      <c r="B544" s="21"/>
    </row>
    <row r="545" spans="1:2" ht="12">
      <c r="A545" s="20"/>
      <c r="B545" s="21"/>
    </row>
    <row r="546" spans="1:2" ht="12">
      <c r="A546" s="20"/>
      <c r="B546" s="21"/>
    </row>
    <row r="547" spans="1:2" ht="12">
      <c r="A547" s="20"/>
      <c r="B547" s="21"/>
    </row>
    <row r="548" spans="1:2" ht="12">
      <c r="A548" s="20"/>
      <c r="B548" s="21"/>
    </row>
    <row r="549" spans="1:2" ht="12">
      <c r="A549" s="20"/>
      <c r="B549" s="21"/>
    </row>
    <row r="550" spans="1:2" ht="12">
      <c r="A550" s="20"/>
      <c r="B550" s="21"/>
    </row>
    <row r="551" spans="1:2" ht="12">
      <c r="A551" s="20"/>
      <c r="B551" s="21"/>
    </row>
    <row r="552" spans="1:2" ht="12">
      <c r="A552" s="20"/>
      <c r="B552" s="21"/>
    </row>
    <row r="553" spans="1:2" ht="12">
      <c r="A553" s="20"/>
      <c r="B553" s="21"/>
    </row>
    <row r="554" spans="1:2" ht="12">
      <c r="A554" s="20"/>
      <c r="B554" s="21"/>
    </row>
    <row r="555" ht="12">
      <c r="B555" s="21"/>
    </row>
    <row r="556" ht="12">
      <c r="B556" s="21"/>
    </row>
    <row r="557" ht="12">
      <c r="B557" s="21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4" sqref="A14"/>
    </sheetView>
  </sheetViews>
  <sheetFormatPr defaultColWidth="8.8515625" defaultRowHeight="12.75"/>
  <sheetData>
    <row r="1" spans="1:2" ht="12">
      <c r="A1">
        <v>18</v>
      </c>
      <c r="B1">
        <v>3</v>
      </c>
    </row>
    <row r="2" spans="1:2" ht="12">
      <c r="A2">
        <v>27</v>
      </c>
      <c r="B2">
        <v>4</v>
      </c>
    </row>
    <row r="3" spans="1:2" ht="12">
      <c r="A3">
        <v>18</v>
      </c>
      <c r="B3">
        <v>2</v>
      </c>
    </row>
    <row r="4" spans="1:2" ht="12">
      <c r="A4">
        <v>9</v>
      </c>
      <c r="B4">
        <v>1</v>
      </c>
    </row>
    <row r="5" spans="1:2" ht="12">
      <c r="A5">
        <v>9</v>
      </c>
      <c r="B5">
        <v>1</v>
      </c>
    </row>
    <row r="6" spans="1:2" ht="12">
      <c r="A6">
        <v>12</v>
      </c>
      <c r="B6">
        <v>1</v>
      </c>
    </row>
    <row r="7" spans="1:2" ht="12">
      <c r="A7">
        <v>18</v>
      </c>
      <c r="B7">
        <v>3</v>
      </c>
    </row>
    <row r="8" spans="1:2" ht="12">
      <c r="A8">
        <v>24</v>
      </c>
      <c r="B8">
        <v>2</v>
      </c>
    </row>
    <row r="9" spans="1:2" ht="12">
      <c r="A9" s="145">
        <v>15</v>
      </c>
      <c r="B9" s="145">
        <v>3</v>
      </c>
    </row>
    <row r="10" spans="1:2" ht="12">
      <c r="A10">
        <v>12</v>
      </c>
      <c r="B10">
        <v>1</v>
      </c>
    </row>
    <row r="11" spans="1:2" ht="12">
      <c r="A11">
        <v>9</v>
      </c>
      <c r="B11">
        <v>1</v>
      </c>
    </row>
    <row r="12" spans="1:2" ht="12">
      <c r="A12">
        <v>8</v>
      </c>
      <c r="B12">
        <v>1</v>
      </c>
    </row>
    <row r="14" spans="1:2" ht="12">
      <c r="A14">
        <f>SUM(A1:A12)</f>
        <v>179</v>
      </c>
      <c r="B14">
        <f>SUM(B1:B12)</f>
        <v>23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A1">
      <selection activeCell="E38" sqref="E38:K38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3" width="4.8515625" style="68" customWidth="1"/>
    <col min="14" max="14" width="4.8515625" style="2" customWidth="1"/>
    <col min="15" max="16384" width="8.8515625" style="2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4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41"/>
      <c r="L2" s="41"/>
      <c r="M2" s="42"/>
      <c r="N2" s="3"/>
    </row>
    <row r="3" spans="1:14" ht="15" customHeight="1">
      <c r="A3" s="38"/>
      <c r="B3" s="43"/>
      <c r="C3" s="245" t="s">
        <v>291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3"/>
    </row>
    <row r="4" spans="1:14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3"/>
    </row>
    <row r="5" spans="1:14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3"/>
    </row>
    <row r="6" spans="1:14" ht="13.5" customHeight="1">
      <c r="A6" s="38"/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44"/>
      <c r="N6" s="3"/>
    </row>
    <row r="7" spans="1:14" ht="18" customHeight="1">
      <c r="A7" s="38"/>
      <c r="B7" s="43"/>
      <c r="C7" s="45"/>
      <c r="D7" s="45"/>
      <c r="E7" s="246" t="s">
        <v>465</v>
      </c>
      <c r="F7" s="258"/>
      <c r="G7" s="45"/>
      <c r="H7" s="46"/>
      <c r="I7" s="259" t="s">
        <v>466</v>
      </c>
      <c r="J7" s="260"/>
      <c r="K7" s="45"/>
      <c r="L7" s="45"/>
      <c r="M7" s="44"/>
      <c r="N7" s="3"/>
    </row>
    <row r="8" spans="1:14" ht="13.5" customHeight="1">
      <c r="A8" s="38"/>
      <c r="B8" s="43"/>
      <c r="C8" s="45"/>
      <c r="D8" s="45"/>
      <c r="E8" s="248" t="s">
        <v>292</v>
      </c>
      <c r="F8" s="249"/>
      <c r="G8" s="45"/>
      <c r="H8" s="47"/>
      <c r="I8" s="261" t="s">
        <v>296</v>
      </c>
      <c r="J8" s="262"/>
      <c r="K8" s="45"/>
      <c r="L8" s="45"/>
      <c r="M8" s="44"/>
      <c r="N8" s="3"/>
    </row>
    <row r="9" spans="1:14" ht="13.5" customHeight="1">
      <c r="A9" s="38"/>
      <c r="B9" s="43"/>
      <c r="C9" s="45"/>
      <c r="D9" s="45"/>
      <c r="E9" s="248" t="s">
        <v>293</v>
      </c>
      <c r="F9" s="249"/>
      <c r="G9" s="45"/>
      <c r="H9" s="47"/>
      <c r="I9" s="261" t="s">
        <v>431</v>
      </c>
      <c r="J9" s="262"/>
      <c r="K9" s="45"/>
      <c r="L9" s="45"/>
      <c r="M9" s="44"/>
      <c r="N9" s="3"/>
    </row>
    <row r="10" spans="1:14" ht="13.5" customHeight="1">
      <c r="A10" s="38"/>
      <c r="B10" s="43"/>
      <c r="C10" s="45"/>
      <c r="D10" s="45"/>
      <c r="E10" s="248" t="s">
        <v>294</v>
      </c>
      <c r="F10" s="249"/>
      <c r="G10" s="45"/>
      <c r="H10" s="47"/>
      <c r="I10" s="261" t="s">
        <v>295</v>
      </c>
      <c r="J10" s="262"/>
      <c r="K10" s="45"/>
      <c r="L10" s="45"/>
      <c r="M10" s="44"/>
      <c r="N10" s="3"/>
    </row>
    <row r="11" spans="1:14" ht="13.5" customHeight="1">
      <c r="A11" s="38"/>
      <c r="B11" s="43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4"/>
      <c r="N11" s="3"/>
    </row>
    <row r="12" spans="1:14" ht="13.5" customHeight="1">
      <c r="A12" s="38"/>
      <c r="B12" s="43"/>
      <c r="C12" s="69" t="s">
        <v>378</v>
      </c>
      <c r="D12" s="70" t="s">
        <v>379</v>
      </c>
      <c r="E12" s="69" t="s">
        <v>380</v>
      </c>
      <c r="F12" s="69" t="s">
        <v>374</v>
      </c>
      <c r="G12" s="252" t="s">
        <v>381</v>
      </c>
      <c r="H12" s="252"/>
      <c r="I12" s="252" t="s">
        <v>382</v>
      </c>
      <c r="J12" s="252"/>
      <c r="K12" s="69" t="s">
        <v>375</v>
      </c>
      <c r="L12" s="69" t="s">
        <v>383</v>
      </c>
      <c r="M12" s="44"/>
      <c r="N12" s="3"/>
    </row>
    <row r="13" spans="1:14" ht="13.5" customHeight="1">
      <c r="A13" s="38"/>
      <c r="B13" s="43"/>
      <c r="C13" s="48">
        <v>42167</v>
      </c>
      <c r="D13" s="49">
        <v>0.7083333333333334</v>
      </c>
      <c r="E13" s="50">
        <v>10</v>
      </c>
      <c r="F13" s="50">
        <v>2</v>
      </c>
      <c r="G13" s="250" t="str">
        <f>I10</f>
        <v>NW Nationals B04 Red</v>
      </c>
      <c r="H13" s="251"/>
      <c r="I13" s="250" t="str">
        <f>I8</f>
        <v>Dragons BU11</v>
      </c>
      <c r="J13" s="250"/>
      <c r="K13" s="52">
        <v>3</v>
      </c>
      <c r="L13" s="52" t="s">
        <v>385</v>
      </c>
      <c r="M13" s="44"/>
      <c r="N13" s="3"/>
    </row>
    <row r="14" spans="1:14" ht="13.5" customHeight="1">
      <c r="A14" s="38"/>
      <c r="B14" s="43"/>
      <c r="C14" s="48">
        <v>42167</v>
      </c>
      <c r="D14" s="49">
        <v>0.84375</v>
      </c>
      <c r="E14" s="50">
        <v>10</v>
      </c>
      <c r="F14" s="50">
        <v>1</v>
      </c>
      <c r="G14" s="250" t="str">
        <f>E8</f>
        <v>FWFC B04 Blue</v>
      </c>
      <c r="H14" s="251"/>
      <c r="I14" s="250" t="str">
        <f>E9</f>
        <v>Kitsap Alliance FC B04A</v>
      </c>
      <c r="J14" s="250"/>
      <c r="K14" s="51">
        <v>6</v>
      </c>
      <c r="L14" s="52" t="s">
        <v>384</v>
      </c>
      <c r="M14" s="44"/>
      <c r="N14" s="3"/>
    </row>
    <row r="15" spans="1:14" ht="6.75" customHeight="1">
      <c r="A15" s="38"/>
      <c r="B15" s="43"/>
      <c r="C15" s="53"/>
      <c r="D15" s="54"/>
      <c r="E15" s="55"/>
      <c r="F15" s="55"/>
      <c r="G15" s="56"/>
      <c r="H15" s="57"/>
      <c r="I15" s="56"/>
      <c r="J15" s="56"/>
      <c r="K15" s="46"/>
      <c r="L15" s="46"/>
      <c r="M15" s="44"/>
      <c r="N15" s="3"/>
    </row>
    <row r="16" spans="1:14" ht="13.5" customHeight="1">
      <c r="A16" s="38"/>
      <c r="B16" s="43"/>
      <c r="C16" s="48">
        <v>42168</v>
      </c>
      <c r="D16" s="49">
        <v>0.34375</v>
      </c>
      <c r="E16" s="50">
        <v>9</v>
      </c>
      <c r="F16" s="50">
        <v>0</v>
      </c>
      <c r="G16" s="250" t="str">
        <f>I9</f>
        <v>Surrey United SC</v>
      </c>
      <c r="H16" s="251"/>
      <c r="I16" s="250" t="str">
        <f>I10</f>
        <v>NW Nationals B04 Red</v>
      </c>
      <c r="J16" s="250"/>
      <c r="K16" s="51">
        <v>0</v>
      </c>
      <c r="L16" s="52" t="s">
        <v>385</v>
      </c>
      <c r="M16" s="44"/>
      <c r="N16" s="3"/>
    </row>
    <row r="17" spans="1:14" ht="13.5" customHeight="1">
      <c r="A17" s="38"/>
      <c r="B17" s="43"/>
      <c r="C17" s="48">
        <v>42168</v>
      </c>
      <c r="D17" s="49">
        <v>0.43402777777777773</v>
      </c>
      <c r="E17" s="50">
        <v>9</v>
      </c>
      <c r="F17" s="50">
        <v>1</v>
      </c>
      <c r="G17" s="250" t="str">
        <f>E8</f>
        <v>FWFC B04 Blue</v>
      </c>
      <c r="H17" s="251"/>
      <c r="I17" s="250" t="str">
        <f>E10</f>
        <v>TSS Prima 2005</v>
      </c>
      <c r="J17" s="250"/>
      <c r="K17" s="52">
        <v>4</v>
      </c>
      <c r="L17" s="52" t="s">
        <v>384</v>
      </c>
      <c r="M17" s="44"/>
      <c r="N17" s="3"/>
    </row>
    <row r="18" spans="1:14" ht="13.5" customHeight="1">
      <c r="A18" s="38"/>
      <c r="B18" s="43"/>
      <c r="C18" s="48">
        <v>42168</v>
      </c>
      <c r="D18" s="49">
        <v>0.5694444444444444</v>
      </c>
      <c r="E18" s="50">
        <v>10</v>
      </c>
      <c r="F18" s="50">
        <v>5</v>
      </c>
      <c r="G18" s="250" t="str">
        <f>E9</f>
        <v>Kitsap Alliance FC B04A</v>
      </c>
      <c r="H18" s="251"/>
      <c r="I18" s="250" t="str">
        <f>I10</f>
        <v>NW Nationals B04 Red</v>
      </c>
      <c r="J18" s="250"/>
      <c r="K18" s="52">
        <v>2</v>
      </c>
      <c r="L18" s="52" t="s">
        <v>399</v>
      </c>
      <c r="M18" s="44"/>
      <c r="N18" s="3"/>
    </row>
    <row r="19" spans="1:14" ht="13.5" customHeight="1">
      <c r="A19" s="38"/>
      <c r="B19" s="43"/>
      <c r="C19" s="48">
        <v>42168</v>
      </c>
      <c r="D19" s="49">
        <v>0.6145833333333334</v>
      </c>
      <c r="E19" s="50">
        <v>9</v>
      </c>
      <c r="F19" s="50">
        <v>2</v>
      </c>
      <c r="G19" s="250" t="str">
        <f>I8</f>
        <v>Dragons BU11</v>
      </c>
      <c r="H19" s="251"/>
      <c r="I19" s="250" t="str">
        <f>I9</f>
        <v>Surrey United SC</v>
      </c>
      <c r="J19" s="250"/>
      <c r="K19" s="52">
        <v>2</v>
      </c>
      <c r="L19" s="52" t="s">
        <v>385</v>
      </c>
      <c r="M19" s="44"/>
      <c r="N19" s="3"/>
    </row>
    <row r="20" spans="1:14" ht="13.5" customHeight="1">
      <c r="A20" s="38"/>
      <c r="B20" s="43"/>
      <c r="C20" s="48">
        <v>42168</v>
      </c>
      <c r="D20" s="49">
        <v>0.75</v>
      </c>
      <c r="E20" s="50">
        <v>10</v>
      </c>
      <c r="F20" s="50">
        <v>5</v>
      </c>
      <c r="G20" s="250" t="str">
        <f>E9</f>
        <v>Kitsap Alliance FC B04A</v>
      </c>
      <c r="H20" s="251"/>
      <c r="I20" s="250" t="str">
        <f>E10</f>
        <v>TSS Prima 2005</v>
      </c>
      <c r="J20" s="250"/>
      <c r="K20" s="52">
        <v>0</v>
      </c>
      <c r="L20" s="52" t="s">
        <v>384</v>
      </c>
      <c r="M20" s="44"/>
      <c r="N20" s="3"/>
    </row>
    <row r="21" spans="1:14" ht="6.75" customHeight="1">
      <c r="A21" s="38"/>
      <c r="B21" s="43"/>
      <c r="C21" s="53"/>
      <c r="D21" s="54"/>
      <c r="E21" s="55"/>
      <c r="F21" s="55"/>
      <c r="G21" s="56"/>
      <c r="H21" s="58"/>
      <c r="I21" s="56"/>
      <c r="J21" s="56"/>
      <c r="K21" s="46"/>
      <c r="L21" s="46"/>
      <c r="M21" s="44"/>
      <c r="N21" s="3"/>
    </row>
    <row r="22" spans="1:14" ht="13.5" customHeight="1">
      <c r="A22" s="38"/>
      <c r="B22" s="43"/>
      <c r="C22" s="48">
        <v>42169</v>
      </c>
      <c r="D22" s="49">
        <v>0.37847222222222227</v>
      </c>
      <c r="E22" s="50">
        <v>9</v>
      </c>
      <c r="F22" s="50">
        <v>4</v>
      </c>
      <c r="G22" s="250" t="str">
        <f>I9</f>
        <v>Surrey United SC</v>
      </c>
      <c r="H22" s="251"/>
      <c r="I22" s="250" t="str">
        <f>E8</f>
        <v>FWFC B04 Blue</v>
      </c>
      <c r="J22" s="250"/>
      <c r="K22" s="52">
        <v>0</v>
      </c>
      <c r="L22" s="52" t="s">
        <v>399</v>
      </c>
      <c r="M22" s="44"/>
      <c r="N22" s="3"/>
    </row>
    <row r="23" spans="1:14" ht="13.5" customHeight="1">
      <c r="A23" s="38"/>
      <c r="B23" s="43"/>
      <c r="C23" s="48">
        <v>42169</v>
      </c>
      <c r="D23" s="49">
        <v>0.4236111111111111</v>
      </c>
      <c r="E23" s="50">
        <v>9</v>
      </c>
      <c r="F23" s="50">
        <v>0</v>
      </c>
      <c r="G23" s="250" t="str">
        <f>E10</f>
        <v>TSS Prima 2005</v>
      </c>
      <c r="H23" s="251"/>
      <c r="I23" s="250" t="str">
        <f>I8</f>
        <v>Dragons BU11</v>
      </c>
      <c r="J23" s="250"/>
      <c r="K23" s="51">
        <v>4</v>
      </c>
      <c r="L23" s="52" t="s">
        <v>399</v>
      </c>
      <c r="M23" s="44"/>
      <c r="N23" s="3"/>
    </row>
    <row r="24" spans="1:14" ht="6.75" customHeight="1">
      <c r="A24" s="38"/>
      <c r="B24" s="43"/>
      <c r="C24" s="53"/>
      <c r="D24" s="54"/>
      <c r="E24" s="55"/>
      <c r="F24" s="55"/>
      <c r="G24" s="56"/>
      <c r="H24" s="58"/>
      <c r="I24" s="56"/>
      <c r="J24" s="56"/>
      <c r="K24" s="46"/>
      <c r="L24" s="46"/>
      <c r="M24" s="44"/>
      <c r="N24" s="3"/>
    </row>
    <row r="25" spans="1:14" ht="13.5" customHeight="1">
      <c r="A25" s="38"/>
      <c r="B25" s="43"/>
      <c r="C25" s="48">
        <v>42169</v>
      </c>
      <c r="D25" s="49">
        <v>0.6597222222222222</v>
      </c>
      <c r="E25" s="50">
        <v>9</v>
      </c>
      <c r="F25" s="50"/>
      <c r="G25" s="250" t="s">
        <v>388</v>
      </c>
      <c r="H25" s="251"/>
      <c r="I25" s="250" t="s">
        <v>386</v>
      </c>
      <c r="J25" s="250"/>
      <c r="K25" s="59"/>
      <c r="L25" s="52" t="s">
        <v>107</v>
      </c>
      <c r="M25" s="44"/>
      <c r="N25" s="3"/>
    </row>
    <row r="26" spans="1:14" ht="13.5" customHeight="1">
      <c r="A26" s="38"/>
      <c r="B26" s="43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4"/>
      <c r="N26" s="3"/>
    </row>
    <row r="27" spans="1:14" ht="13.5" customHeight="1">
      <c r="A27" s="38"/>
      <c r="B27" s="43"/>
      <c r="C27" s="45"/>
      <c r="D27" s="256" t="s">
        <v>376</v>
      </c>
      <c r="E27" s="257"/>
      <c r="F27" s="72" t="s">
        <v>393</v>
      </c>
      <c r="G27" s="73" t="s">
        <v>394</v>
      </c>
      <c r="H27" s="72" t="s">
        <v>395</v>
      </c>
      <c r="I27" s="73" t="s">
        <v>396</v>
      </c>
      <c r="J27" s="72" t="s">
        <v>397</v>
      </c>
      <c r="K27" s="73" t="s">
        <v>398</v>
      </c>
      <c r="L27" s="45"/>
      <c r="M27" s="44"/>
      <c r="N27" s="3"/>
    </row>
    <row r="28" spans="1:14" ht="13.5" customHeight="1">
      <c r="A28" s="38"/>
      <c r="B28" s="43"/>
      <c r="C28" s="45"/>
      <c r="D28" s="263" t="str">
        <f>E8</f>
        <v>FWFC B04 Blue</v>
      </c>
      <c r="E28" s="264"/>
      <c r="F28" s="113">
        <v>1</v>
      </c>
      <c r="G28" s="113">
        <v>1</v>
      </c>
      <c r="H28" s="113">
        <v>0</v>
      </c>
      <c r="I28" s="113"/>
      <c r="J28" s="113"/>
      <c r="K28" s="113">
        <v>2</v>
      </c>
      <c r="L28" s="45"/>
      <c r="M28" s="44"/>
      <c r="N28" s="3"/>
    </row>
    <row r="29" spans="1:14" ht="13.5" customHeight="1">
      <c r="A29" s="38"/>
      <c r="B29" s="43"/>
      <c r="C29" s="45"/>
      <c r="D29" s="263" t="str">
        <f>E9</f>
        <v>Kitsap Alliance FC B04A</v>
      </c>
      <c r="E29" s="264"/>
      <c r="F29" s="113">
        <v>9</v>
      </c>
      <c r="G29" s="113">
        <v>9</v>
      </c>
      <c r="H29" s="113">
        <v>10</v>
      </c>
      <c r="I29" s="113"/>
      <c r="J29" s="113"/>
      <c r="K29" s="113">
        <v>28</v>
      </c>
      <c r="L29" s="45"/>
      <c r="M29" s="44"/>
      <c r="N29" s="3"/>
    </row>
    <row r="30" spans="1:14" ht="13.5" customHeight="1">
      <c r="A30" s="38"/>
      <c r="B30" s="43"/>
      <c r="C30" s="45"/>
      <c r="D30" s="263" t="str">
        <f>E10</f>
        <v>TSS Prima 2005</v>
      </c>
      <c r="E30" s="264"/>
      <c r="F30" s="113">
        <v>9</v>
      </c>
      <c r="G30" s="113">
        <v>0</v>
      </c>
      <c r="H30" s="113">
        <v>0</v>
      </c>
      <c r="I30" s="113"/>
      <c r="J30" s="113"/>
      <c r="K30" s="113">
        <v>9</v>
      </c>
      <c r="L30" s="45"/>
      <c r="M30" s="44"/>
      <c r="N30" s="3"/>
    </row>
    <row r="31" spans="1:14" ht="6.75" customHeight="1">
      <c r="A31" s="38"/>
      <c r="B31" s="43"/>
      <c r="C31" s="45"/>
      <c r="D31" s="58"/>
      <c r="E31" s="58"/>
      <c r="F31" s="47"/>
      <c r="G31" s="47"/>
      <c r="H31" s="47"/>
      <c r="I31" s="47"/>
      <c r="J31" s="47"/>
      <c r="K31" s="47"/>
      <c r="L31" s="45"/>
      <c r="M31" s="44"/>
      <c r="N31" s="3"/>
    </row>
    <row r="32" spans="1:14" ht="13.5" customHeight="1">
      <c r="A32" s="38"/>
      <c r="B32" s="43"/>
      <c r="C32" s="45"/>
      <c r="D32" s="256" t="s">
        <v>420</v>
      </c>
      <c r="E32" s="257"/>
      <c r="F32" s="72" t="s">
        <v>393</v>
      </c>
      <c r="G32" s="73" t="s">
        <v>394</v>
      </c>
      <c r="H32" s="72" t="s">
        <v>395</v>
      </c>
      <c r="I32" s="73" t="s">
        <v>396</v>
      </c>
      <c r="J32" s="72" t="s">
        <v>397</v>
      </c>
      <c r="K32" s="73" t="s">
        <v>398</v>
      </c>
      <c r="L32" s="45"/>
      <c r="M32" s="44"/>
      <c r="N32" s="3"/>
    </row>
    <row r="33" spans="1:14" ht="13.5" customHeight="1">
      <c r="A33" s="38"/>
      <c r="B33" s="43"/>
      <c r="C33" s="45"/>
      <c r="D33" s="263" t="str">
        <f>I8</f>
        <v>Dragons BU11</v>
      </c>
      <c r="E33" s="264"/>
      <c r="F33" s="113">
        <v>9</v>
      </c>
      <c r="G33" s="113">
        <v>5</v>
      </c>
      <c r="H33" s="113">
        <v>10</v>
      </c>
      <c r="I33" s="113"/>
      <c r="J33" s="113"/>
      <c r="K33" s="113">
        <v>24</v>
      </c>
      <c r="L33" s="45"/>
      <c r="M33" s="44"/>
      <c r="N33" s="3"/>
    </row>
    <row r="34" spans="1:14" ht="13.5" customHeight="1">
      <c r="A34" s="38"/>
      <c r="B34" s="43"/>
      <c r="C34" s="45"/>
      <c r="D34" s="263" t="str">
        <f>I9</f>
        <v>Surrey United SC</v>
      </c>
      <c r="E34" s="264"/>
      <c r="F34" s="113">
        <v>4</v>
      </c>
      <c r="G34" s="113">
        <v>5</v>
      </c>
      <c r="H34" s="113">
        <v>10</v>
      </c>
      <c r="I34" s="113"/>
      <c r="J34" s="113"/>
      <c r="K34" s="113">
        <v>19</v>
      </c>
      <c r="L34" s="45"/>
      <c r="M34" s="44"/>
      <c r="N34" s="3"/>
    </row>
    <row r="35" spans="1:14" ht="13.5" customHeight="1">
      <c r="A35" s="38"/>
      <c r="B35" s="43"/>
      <c r="C35" s="45"/>
      <c r="D35" s="263" t="str">
        <f>I10</f>
        <v>NW Nationals B04 Red</v>
      </c>
      <c r="E35" s="264"/>
      <c r="F35" s="113">
        <v>2</v>
      </c>
      <c r="G35" s="113">
        <v>4</v>
      </c>
      <c r="H35" s="113">
        <v>2</v>
      </c>
      <c r="I35" s="113"/>
      <c r="J35" s="113"/>
      <c r="K35" s="113">
        <v>8</v>
      </c>
      <c r="L35" s="45"/>
      <c r="M35" s="44"/>
      <c r="N35" s="3"/>
    </row>
    <row r="36" spans="1:14" ht="13.5" customHeight="1">
      <c r="A36" s="38"/>
      <c r="B36" s="43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4"/>
      <c r="N36" s="3"/>
    </row>
    <row r="37" spans="1:14" ht="13.5" customHeight="1">
      <c r="A37" s="38"/>
      <c r="B37" s="43"/>
      <c r="C37" s="60"/>
      <c r="D37" s="61" t="s">
        <v>392</v>
      </c>
      <c r="E37" s="45"/>
      <c r="F37" s="45"/>
      <c r="G37" s="45"/>
      <c r="H37" s="45"/>
      <c r="I37" s="45"/>
      <c r="J37" s="45"/>
      <c r="K37" s="45"/>
      <c r="L37" s="45"/>
      <c r="M37" s="44"/>
      <c r="N37" s="3"/>
    </row>
    <row r="38" spans="1:14" ht="13.5" customHeight="1">
      <c r="A38" s="38"/>
      <c r="B38" s="43"/>
      <c r="C38" s="60"/>
      <c r="D38" s="62"/>
      <c r="E38" s="265" t="s">
        <v>590</v>
      </c>
      <c r="F38" s="265"/>
      <c r="G38" s="265"/>
      <c r="H38" s="265"/>
      <c r="I38" s="265"/>
      <c r="J38" s="265"/>
      <c r="K38" s="265"/>
      <c r="L38" s="45"/>
      <c r="M38" s="44"/>
      <c r="N38" s="3"/>
    </row>
    <row r="39" spans="1:14" ht="12.75">
      <c r="A39" s="38"/>
      <c r="B39" s="43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4"/>
      <c r="N39" s="3"/>
    </row>
    <row r="40" spans="1:14" ht="12.75">
      <c r="A40" s="38"/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4"/>
      <c r="N40" s="3"/>
    </row>
    <row r="41" spans="1:14" ht="12.75">
      <c r="A41" s="38"/>
      <c r="B41" s="4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4"/>
      <c r="N41" s="3"/>
    </row>
    <row r="42" spans="1:14" ht="12.75">
      <c r="A42" s="38"/>
      <c r="B42" s="4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4"/>
      <c r="N42" s="3"/>
    </row>
    <row r="43" spans="1:14" ht="12.75">
      <c r="A43" s="38"/>
      <c r="B43" s="4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4"/>
      <c r="N43" s="3"/>
    </row>
    <row r="44" spans="1:14" ht="12.75">
      <c r="A44" s="38"/>
      <c r="B44" s="43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4"/>
      <c r="N44" s="3"/>
    </row>
    <row r="45" spans="1:14" ht="12.75">
      <c r="A45" s="38"/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4"/>
      <c r="N45" s="3"/>
    </row>
    <row r="46" spans="1:14" ht="12.75">
      <c r="A46" s="38"/>
      <c r="B46" s="4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4"/>
      <c r="N46" s="3"/>
    </row>
    <row r="47" spans="1:14" ht="12.75">
      <c r="A47" s="38"/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4"/>
      <c r="N47" s="3"/>
    </row>
    <row r="48" spans="1:14" ht="12.75">
      <c r="A48" s="38"/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4"/>
      <c r="N48" s="3"/>
    </row>
    <row r="49" spans="1:14" ht="12.75">
      <c r="A49" s="38"/>
      <c r="B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4"/>
      <c r="N49" s="3"/>
    </row>
    <row r="50" spans="1:14" ht="12.75">
      <c r="A50" s="38"/>
      <c r="B50" s="4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4"/>
      <c r="N50" s="3"/>
    </row>
    <row r="51" spans="1:14" ht="12.75">
      <c r="A51" s="38"/>
      <c r="B51" s="4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4"/>
      <c r="N51" s="3"/>
    </row>
    <row r="52" spans="1:14" ht="12.75">
      <c r="A52" s="38"/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4"/>
      <c r="N52" s="3"/>
    </row>
    <row r="53" spans="1:14" ht="12.75">
      <c r="A53" s="38"/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4"/>
      <c r="N53" s="3"/>
    </row>
    <row r="54" spans="1:14" ht="12.75">
      <c r="A54" s="38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4"/>
      <c r="N54" s="3"/>
    </row>
    <row r="55" spans="1:14" ht="12.75">
      <c r="A55" s="38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4"/>
      <c r="N55" s="3"/>
    </row>
    <row r="56" spans="1:14" ht="12.75">
      <c r="A56" s="38"/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4"/>
      <c r="N56" s="3"/>
    </row>
    <row r="57" spans="1:14" ht="12.75">
      <c r="A57" s="38"/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4"/>
      <c r="N57" s="3"/>
    </row>
    <row r="58" spans="1:14" ht="12.75">
      <c r="A58" s="38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3"/>
    </row>
    <row r="59" spans="1:14" ht="12.75">
      <c r="A59" s="38"/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4"/>
      <c r="N59" s="3"/>
    </row>
    <row r="60" spans="1:14" ht="12.75">
      <c r="A60" s="38"/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4"/>
      <c r="N60" s="3"/>
    </row>
    <row r="61" spans="1:14" ht="12.75">
      <c r="A61" s="38"/>
      <c r="B61" s="4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3"/>
    </row>
    <row r="62" spans="1:14" ht="12.75">
      <c r="A62" s="38"/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4"/>
      <c r="N62" s="3"/>
    </row>
    <row r="63" spans="1:14" ht="12.75">
      <c r="A63" s="38"/>
      <c r="B63" s="4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3"/>
    </row>
    <row r="64" spans="1:14" ht="12.75">
      <c r="A64" s="38"/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3"/>
    </row>
    <row r="65" spans="1:14" ht="12.75">
      <c r="A65" s="38"/>
      <c r="B65" s="4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4"/>
      <c r="N65" s="3"/>
    </row>
    <row r="66" spans="1:14" ht="12.75">
      <c r="A66" s="38"/>
      <c r="B66" s="4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3"/>
    </row>
    <row r="67" spans="1:14" ht="12.75">
      <c r="A67" s="38"/>
      <c r="B67" s="43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  <c r="N67" s="3"/>
    </row>
    <row r="68" spans="1:14" ht="13.5" thickBot="1">
      <c r="A68" s="38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3"/>
    </row>
    <row r="69" spans="1:14" ht="28.5" customHeight="1" thickBot="1" thickTop="1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4"/>
    </row>
    <row r="70" ht="13.5" thickTop="1"/>
  </sheetData>
  <sheetProtection/>
  <mergeCells count="42">
    <mergeCell ref="D32:E32"/>
    <mergeCell ref="D33:E33"/>
    <mergeCell ref="D34:E34"/>
    <mergeCell ref="D35:E35"/>
    <mergeCell ref="E38:K38"/>
    <mergeCell ref="G25:H25"/>
    <mergeCell ref="I25:J25"/>
    <mergeCell ref="D27:E27"/>
    <mergeCell ref="D28:E28"/>
    <mergeCell ref="D29:E29"/>
    <mergeCell ref="G13:H13"/>
    <mergeCell ref="I13:J13"/>
    <mergeCell ref="D30:E30"/>
    <mergeCell ref="G18:H18"/>
    <mergeCell ref="I18:J18"/>
    <mergeCell ref="G17:H17"/>
    <mergeCell ref="I17:J17"/>
    <mergeCell ref="G19:H19"/>
    <mergeCell ref="I19:J19"/>
    <mergeCell ref="G14:H14"/>
    <mergeCell ref="I14:J14"/>
    <mergeCell ref="G23:H23"/>
    <mergeCell ref="I23:J23"/>
    <mergeCell ref="G16:H16"/>
    <mergeCell ref="I16:J16"/>
    <mergeCell ref="G20:H20"/>
    <mergeCell ref="I20:J20"/>
    <mergeCell ref="G22:H22"/>
    <mergeCell ref="I22:J22"/>
    <mergeCell ref="E9:F9"/>
    <mergeCell ref="I9:J9"/>
    <mergeCell ref="E10:F10"/>
    <mergeCell ref="I10:J10"/>
    <mergeCell ref="G12:H12"/>
    <mergeCell ref="I12:J12"/>
    <mergeCell ref="E2:G2"/>
    <mergeCell ref="H2:J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A1">
      <selection activeCell="E39" sqref="E39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3" width="4.8515625" style="68" customWidth="1"/>
    <col min="14" max="14" width="4.8515625" style="2" customWidth="1"/>
    <col min="15" max="16384" width="8.8515625" style="2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4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41"/>
      <c r="L2" s="41"/>
      <c r="M2" s="42"/>
      <c r="N2" s="3"/>
    </row>
    <row r="3" spans="1:14" ht="15" customHeight="1">
      <c r="A3" s="38"/>
      <c r="B3" s="43"/>
      <c r="C3" s="245" t="s">
        <v>297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3"/>
    </row>
    <row r="4" spans="1:14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3"/>
    </row>
    <row r="5" spans="1:14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3"/>
    </row>
    <row r="6" spans="1:14" ht="13.5" customHeight="1">
      <c r="A6" s="38"/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44"/>
      <c r="N6" s="3"/>
    </row>
    <row r="7" spans="1:14" ht="18" customHeight="1">
      <c r="A7" s="38"/>
      <c r="B7" s="43"/>
      <c r="C7" s="45"/>
      <c r="D7" s="45"/>
      <c r="E7" s="246" t="s">
        <v>465</v>
      </c>
      <c r="F7" s="258"/>
      <c r="G7" s="45"/>
      <c r="H7" s="46"/>
      <c r="I7" s="259" t="s">
        <v>466</v>
      </c>
      <c r="J7" s="260"/>
      <c r="K7" s="45"/>
      <c r="L7" s="45"/>
      <c r="M7" s="44"/>
      <c r="N7" s="3"/>
    </row>
    <row r="8" spans="1:14" ht="13.5" customHeight="1">
      <c r="A8" s="38"/>
      <c r="B8" s="43"/>
      <c r="C8" s="45"/>
      <c r="D8" s="45"/>
      <c r="E8" s="248" t="s">
        <v>298</v>
      </c>
      <c r="F8" s="249"/>
      <c r="G8" s="45"/>
      <c r="H8" s="47"/>
      <c r="I8" s="261" t="s">
        <v>561</v>
      </c>
      <c r="J8" s="262"/>
      <c r="K8" s="45"/>
      <c r="L8" s="45"/>
      <c r="M8" s="44"/>
      <c r="N8" s="3"/>
    </row>
    <row r="9" spans="1:14" ht="13.5" customHeight="1">
      <c r="A9" s="38"/>
      <c r="B9" s="43"/>
      <c r="C9" s="45"/>
      <c r="D9" s="45"/>
      <c r="E9" s="248" t="s">
        <v>299</v>
      </c>
      <c r="F9" s="249"/>
      <c r="G9" s="45"/>
      <c r="H9" s="47"/>
      <c r="I9" s="261" t="s">
        <v>562</v>
      </c>
      <c r="J9" s="262"/>
      <c r="K9" s="45"/>
      <c r="L9" s="45"/>
      <c r="M9" s="44"/>
      <c r="N9" s="3"/>
    </row>
    <row r="10" spans="1:14" ht="13.5" customHeight="1">
      <c r="A10" s="38"/>
      <c r="B10" s="43"/>
      <c r="C10" s="45"/>
      <c r="D10" s="45"/>
      <c r="E10" s="248" t="s">
        <v>300</v>
      </c>
      <c r="F10" s="249"/>
      <c r="G10" s="45"/>
      <c r="H10" s="47"/>
      <c r="I10" s="261" t="s">
        <v>302</v>
      </c>
      <c r="J10" s="262"/>
      <c r="K10" s="45"/>
      <c r="L10" s="45"/>
      <c r="M10" s="44"/>
      <c r="N10" s="3"/>
    </row>
    <row r="11" spans="1:14" ht="13.5" customHeight="1">
      <c r="A11" s="38"/>
      <c r="B11" s="43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4"/>
      <c r="N11" s="3"/>
    </row>
    <row r="12" spans="1:14" ht="13.5" customHeight="1">
      <c r="A12" s="38"/>
      <c r="B12" s="43"/>
      <c r="C12" s="69" t="s">
        <v>378</v>
      </c>
      <c r="D12" s="70" t="s">
        <v>379</v>
      </c>
      <c r="E12" s="69" t="s">
        <v>380</v>
      </c>
      <c r="F12" s="69" t="s">
        <v>374</v>
      </c>
      <c r="G12" s="252" t="s">
        <v>381</v>
      </c>
      <c r="H12" s="252"/>
      <c r="I12" s="252" t="s">
        <v>382</v>
      </c>
      <c r="J12" s="252"/>
      <c r="K12" s="69" t="s">
        <v>374</v>
      </c>
      <c r="L12" s="69" t="s">
        <v>383</v>
      </c>
      <c r="M12" s="44"/>
      <c r="N12" s="3"/>
    </row>
    <row r="13" spans="1:14" ht="13.5" customHeight="1">
      <c r="A13" s="38"/>
      <c r="B13" s="43"/>
      <c r="C13" s="48">
        <v>42167</v>
      </c>
      <c r="D13" s="49">
        <v>0.7534722222222222</v>
      </c>
      <c r="E13" s="50">
        <v>9</v>
      </c>
      <c r="F13" s="50">
        <v>2</v>
      </c>
      <c r="G13" s="250" t="str">
        <f>E8</f>
        <v>Pumas Seattle BU11A</v>
      </c>
      <c r="H13" s="251"/>
      <c r="I13" s="250" t="str">
        <f>E9</f>
        <v>Fenix FC BU11</v>
      </c>
      <c r="J13" s="250"/>
      <c r="K13" s="51">
        <v>1</v>
      </c>
      <c r="L13" s="52" t="s">
        <v>384</v>
      </c>
      <c r="M13" s="44"/>
      <c r="N13" s="3"/>
    </row>
    <row r="14" spans="1:14" ht="13.5" customHeight="1">
      <c r="A14" s="38"/>
      <c r="B14" s="43"/>
      <c r="C14" s="48">
        <v>42167</v>
      </c>
      <c r="D14" s="49">
        <v>0.84375</v>
      </c>
      <c r="E14" s="50">
        <v>9</v>
      </c>
      <c r="F14" s="50">
        <v>4</v>
      </c>
      <c r="G14" s="250" t="str">
        <f>I10</f>
        <v>Kitsap Alliance FC B04-B</v>
      </c>
      <c r="H14" s="251"/>
      <c r="I14" s="250" t="str">
        <f>I8</f>
        <v>Holanda</v>
      </c>
      <c r="J14" s="250"/>
      <c r="K14" s="52">
        <v>0</v>
      </c>
      <c r="L14" s="52" t="s">
        <v>385</v>
      </c>
      <c r="M14" s="44"/>
      <c r="N14" s="3"/>
    </row>
    <row r="15" spans="1:14" ht="6.75" customHeight="1">
      <c r="A15" s="38"/>
      <c r="B15" s="43"/>
      <c r="C15" s="53"/>
      <c r="D15" s="54"/>
      <c r="E15" s="55"/>
      <c r="F15" s="55"/>
      <c r="G15" s="56"/>
      <c r="H15" s="57"/>
      <c r="I15" s="56"/>
      <c r="J15" s="56"/>
      <c r="K15" s="46"/>
      <c r="L15" s="46"/>
      <c r="M15" s="44"/>
      <c r="N15" s="3"/>
    </row>
    <row r="16" spans="1:14" ht="13.5" customHeight="1">
      <c r="A16" s="38"/>
      <c r="B16" s="43"/>
      <c r="C16" s="48">
        <v>42168</v>
      </c>
      <c r="D16" s="49">
        <v>0.34375</v>
      </c>
      <c r="E16" s="50">
        <v>10</v>
      </c>
      <c r="F16" s="50">
        <v>7</v>
      </c>
      <c r="G16" s="250" t="str">
        <f>E8</f>
        <v>Pumas Seattle BU11A</v>
      </c>
      <c r="H16" s="251"/>
      <c r="I16" s="250" t="str">
        <f>E10</f>
        <v>NW Nationals B04 Blue</v>
      </c>
      <c r="J16" s="250"/>
      <c r="K16" s="52">
        <v>1</v>
      </c>
      <c r="L16" s="52" t="s">
        <v>384</v>
      </c>
      <c r="M16" s="44"/>
      <c r="N16" s="3"/>
    </row>
    <row r="17" spans="1:14" ht="13.5" customHeight="1">
      <c r="A17" s="38"/>
      <c r="B17" s="43"/>
      <c r="C17" s="48">
        <v>42168</v>
      </c>
      <c r="D17" s="49">
        <v>0.43402777777777773</v>
      </c>
      <c r="E17" s="50">
        <v>10</v>
      </c>
      <c r="F17" s="50">
        <v>1</v>
      </c>
      <c r="G17" s="250" t="str">
        <f>I9</f>
        <v>NSC Synergy B04</v>
      </c>
      <c r="H17" s="251"/>
      <c r="I17" s="250" t="str">
        <f>I10</f>
        <v>Kitsap Alliance FC B04-B</v>
      </c>
      <c r="J17" s="250"/>
      <c r="K17" s="51">
        <v>4</v>
      </c>
      <c r="L17" s="52" t="s">
        <v>385</v>
      </c>
      <c r="M17" s="44"/>
      <c r="N17" s="3"/>
    </row>
    <row r="18" spans="1:14" ht="13.5" customHeight="1">
      <c r="A18" s="38"/>
      <c r="B18" s="43"/>
      <c r="C18" s="48">
        <v>42168</v>
      </c>
      <c r="D18" s="49">
        <v>0.5243055555555556</v>
      </c>
      <c r="E18" s="50">
        <v>10</v>
      </c>
      <c r="F18" s="50">
        <v>7</v>
      </c>
      <c r="G18" s="250" t="str">
        <f>E9</f>
        <v>Fenix FC BU11</v>
      </c>
      <c r="H18" s="251"/>
      <c r="I18" s="250" t="str">
        <f>E10</f>
        <v>NW Nationals B04 Blue</v>
      </c>
      <c r="J18" s="250"/>
      <c r="K18" s="52">
        <v>1</v>
      </c>
      <c r="L18" s="52" t="s">
        <v>385</v>
      </c>
      <c r="M18" s="44"/>
      <c r="N18" s="3"/>
    </row>
    <row r="19" spans="1:14" ht="13.5" customHeight="1">
      <c r="A19" s="38"/>
      <c r="B19" s="43"/>
      <c r="C19" s="48">
        <v>42168</v>
      </c>
      <c r="D19" s="49">
        <v>0.6145833333333334</v>
      </c>
      <c r="E19" s="50">
        <v>10</v>
      </c>
      <c r="F19" s="50">
        <v>6</v>
      </c>
      <c r="G19" s="250" t="str">
        <f>I8</f>
        <v>Holanda</v>
      </c>
      <c r="H19" s="251"/>
      <c r="I19" s="250" t="str">
        <f>I9</f>
        <v>NSC Synergy B04</v>
      </c>
      <c r="J19" s="250"/>
      <c r="K19" s="52">
        <v>3</v>
      </c>
      <c r="L19" s="52" t="s">
        <v>385</v>
      </c>
      <c r="M19" s="44"/>
      <c r="N19" s="3"/>
    </row>
    <row r="20" spans="1:14" ht="13.5" customHeight="1">
      <c r="A20" s="38"/>
      <c r="B20" s="43"/>
      <c r="C20" s="48">
        <v>42168</v>
      </c>
      <c r="D20" s="49">
        <v>0.75</v>
      </c>
      <c r="E20" s="50">
        <v>9</v>
      </c>
      <c r="F20" s="50">
        <v>0</v>
      </c>
      <c r="G20" s="250" t="str">
        <f>E9</f>
        <v>Fenix FC BU11</v>
      </c>
      <c r="H20" s="251"/>
      <c r="I20" s="250" t="str">
        <f>I10</f>
        <v>Kitsap Alliance FC B04-B</v>
      </c>
      <c r="J20" s="250"/>
      <c r="K20" s="52">
        <v>2</v>
      </c>
      <c r="L20" s="52" t="s">
        <v>399</v>
      </c>
      <c r="M20" s="44"/>
      <c r="N20" s="3"/>
    </row>
    <row r="21" spans="1:14" ht="6.75" customHeight="1">
      <c r="A21" s="38"/>
      <c r="B21" s="43"/>
      <c r="C21" s="53"/>
      <c r="D21" s="54"/>
      <c r="E21" s="55"/>
      <c r="F21" s="55"/>
      <c r="G21" s="56"/>
      <c r="H21" s="58"/>
      <c r="I21" s="56"/>
      <c r="J21" s="56"/>
      <c r="K21" s="46"/>
      <c r="L21" s="46"/>
      <c r="M21" s="44"/>
      <c r="N21" s="3"/>
    </row>
    <row r="22" spans="1:14" ht="13.5" customHeight="1">
      <c r="A22" s="38"/>
      <c r="B22" s="43"/>
      <c r="C22" s="48">
        <v>42169</v>
      </c>
      <c r="D22" s="49">
        <v>0.37847222222222227</v>
      </c>
      <c r="E22" s="50">
        <v>10</v>
      </c>
      <c r="F22" s="50">
        <v>2</v>
      </c>
      <c r="G22" s="250" t="str">
        <f>I9</f>
        <v>NSC Synergy B04</v>
      </c>
      <c r="H22" s="251"/>
      <c r="I22" s="250" t="str">
        <f>E8</f>
        <v>Pumas Seattle BU11A</v>
      </c>
      <c r="J22" s="250"/>
      <c r="K22" s="52">
        <v>2</v>
      </c>
      <c r="L22" s="52" t="s">
        <v>399</v>
      </c>
      <c r="M22" s="44"/>
      <c r="N22" s="3"/>
    </row>
    <row r="23" spans="1:14" ht="13.5" customHeight="1">
      <c r="A23" s="38"/>
      <c r="B23" s="43"/>
      <c r="C23" s="48">
        <v>42169</v>
      </c>
      <c r="D23" s="49">
        <v>0.4236111111111111</v>
      </c>
      <c r="E23" s="50">
        <v>10</v>
      </c>
      <c r="F23" s="50">
        <v>2</v>
      </c>
      <c r="G23" s="250" t="str">
        <f>E10</f>
        <v>NW Nationals B04 Blue</v>
      </c>
      <c r="H23" s="251"/>
      <c r="I23" s="250" t="str">
        <f>I8</f>
        <v>Holanda</v>
      </c>
      <c r="J23" s="250"/>
      <c r="K23" s="51">
        <v>3</v>
      </c>
      <c r="L23" s="52" t="s">
        <v>399</v>
      </c>
      <c r="M23" s="44"/>
      <c r="N23" s="3"/>
    </row>
    <row r="24" spans="1:14" ht="6.75" customHeight="1">
      <c r="A24" s="38"/>
      <c r="B24" s="43"/>
      <c r="C24" s="53"/>
      <c r="D24" s="54"/>
      <c r="E24" s="55"/>
      <c r="F24" s="55"/>
      <c r="G24" s="56"/>
      <c r="H24" s="58"/>
      <c r="I24" s="56"/>
      <c r="J24" s="56"/>
      <c r="K24" s="46"/>
      <c r="L24" s="46"/>
      <c r="M24" s="44"/>
      <c r="N24" s="3"/>
    </row>
    <row r="25" spans="1:14" ht="13.5" customHeight="1">
      <c r="A25" s="38"/>
      <c r="B25" s="43"/>
      <c r="C25" s="48">
        <v>42169</v>
      </c>
      <c r="D25" s="49">
        <v>0.6597222222222222</v>
      </c>
      <c r="E25" s="50">
        <v>10</v>
      </c>
      <c r="F25" s="50"/>
      <c r="G25" s="250" t="s">
        <v>388</v>
      </c>
      <c r="H25" s="251"/>
      <c r="I25" s="250" t="s">
        <v>386</v>
      </c>
      <c r="J25" s="250"/>
      <c r="K25" s="59"/>
      <c r="L25" s="52" t="s">
        <v>107</v>
      </c>
      <c r="M25" s="44"/>
      <c r="N25" s="3"/>
    </row>
    <row r="26" spans="1:14" ht="13.5" customHeight="1">
      <c r="A26" s="38"/>
      <c r="B26" s="43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4"/>
      <c r="N26" s="3"/>
    </row>
    <row r="27" spans="1:14" ht="13.5" customHeight="1">
      <c r="A27" s="38"/>
      <c r="B27" s="43"/>
      <c r="C27" s="45"/>
      <c r="D27" s="256" t="s">
        <v>376</v>
      </c>
      <c r="E27" s="257"/>
      <c r="F27" s="72" t="s">
        <v>393</v>
      </c>
      <c r="G27" s="73" t="s">
        <v>394</v>
      </c>
      <c r="H27" s="72" t="s">
        <v>395</v>
      </c>
      <c r="I27" s="73" t="s">
        <v>396</v>
      </c>
      <c r="J27" s="72" t="s">
        <v>397</v>
      </c>
      <c r="K27" s="73" t="s">
        <v>398</v>
      </c>
      <c r="L27" s="45"/>
      <c r="M27" s="44"/>
      <c r="N27" s="3"/>
    </row>
    <row r="28" spans="1:14" ht="13.5" customHeight="1">
      <c r="A28" s="38"/>
      <c r="B28" s="43"/>
      <c r="C28" s="45"/>
      <c r="D28" s="263" t="str">
        <f>E8</f>
        <v>Pumas Seattle BU11A</v>
      </c>
      <c r="E28" s="264"/>
      <c r="F28" s="113">
        <v>9</v>
      </c>
      <c r="G28" s="113">
        <v>9</v>
      </c>
      <c r="H28" s="113">
        <v>5</v>
      </c>
      <c r="I28" s="113"/>
      <c r="J28" s="113"/>
      <c r="K28" s="113">
        <v>23</v>
      </c>
      <c r="L28" s="45"/>
      <c r="M28" s="44"/>
      <c r="N28" s="3"/>
    </row>
    <row r="29" spans="1:14" ht="13.5" customHeight="1">
      <c r="A29" s="38"/>
      <c r="B29" s="43"/>
      <c r="C29" s="45"/>
      <c r="D29" s="263" t="str">
        <f>E9</f>
        <v>Fenix FC BU11</v>
      </c>
      <c r="E29" s="264"/>
      <c r="F29" s="113">
        <v>0</v>
      </c>
      <c r="G29" s="113">
        <v>9</v>
      </c>
      <c r="H29" s="113">
        <v>0</v>
      </c>
      <c r="I29" s="113"/>
      <c r="J29" s="113"/>
      <c r="K29" s="113">
        <v>9</v>
      </c>
      <c r="L29" s="45"/>
      <c r="M29" s="44"/>
      <c r="N29" s="3"/>
    </row>
    <row r="30" spans="1:14" ht="13.5" customHeight="1">
      <c r="A30" s="38"/>
      <c r="B30" s="43"/>
      <c r="C30" s="45"/>
      <c r="D30" s="263" t="str">
        <f>E10</f>
        <v>NW Nationals B04 Blue</v>
      </c>
      <c r="E30" s="264"/>
      <c r="F30" s="113">
        <v>1</v>
      </c>
      <c r="G30" s="113">
        <v>1</v>
      </c>
      <c r="H30" s="113">
        <v>2</v>
      </c>
      <c r="I30" s="113"/>
      <c r="J30" s="113"/>
      <c r="K30" s="113">
        <v>4</v>
      </c>
      <c r="L30" s="45"/>
      <c r="M30" s="44"/>
      <c r="N30" s="3"/>
    </row>
    <row r="31" spans="1:14" ht="6.75" customHeight="1">
      <c r="A31" s="38"/>
      <c r="B31" s="43"/>
      <c r="C31" s="45"/>
      <c r="D31" s="58"/>
      <c r="E31" s="58"/>
      <c r="F31" s="47"/>
      <c r="G31" s="47"/>
      <c r="H31" s="47"/>
      <c r="I31" s="47"/>
      <c r="J31" s="47"/>
      <c r="K31" s="47"/>
      <c r="L31" s="45"/>
      <c r="M31" s="44"/>
      <c r="N31" s="3"/>
    </row>
    <row r="32" spans="1:14" ht="13.5" customHeight="1">
      <c r="A32" s="38"/>
      <c r="B32" s="43"/>
      <c r="C32" s="45"/>
      <c r="D32" s="256" t="s">
        <v>467</v>
      </c>
      <c r="E32" s="257"/>
      <c r="F32" s="72" t="s">
        <v>393</v>
      </c>
      <c r="G32" s="73" t="s">
        <v>394</v>
      </c>
      <c r="H32" s="72" t="s">
        <v>395</v>
      </c>
      <c r="I32" s="73" t="s">
        <v>396</v>
      </c>
      <c r="J32" s="72" t="s">
        <v>397</v>
      </c>
      <c r="K32" s="73" t="s">
        <v>398</v>
      </c>
      <c r="L32" s="45"/>
      <c r="M32" s="44"/>
      <c r="N32" s="3"/>
    </row>
    <row r="33" spans="1:14" ht="13.5" customHeight="1">
      <c r="A33" s="38"/>
      <c r="B33" s="43"/>
      <c r="C33" s="45"/>
      <c r="D33" s="263" t="str">
        <f>I8</f>
        <v>Holanda</v>
      </c>
      <c r="E33" s="264"/>
      <c r="F33" s="113">
        <v>1</v>
      </c>
      <c r="G33" s="113">
        <v>9</v>
      </c>
      <c r="H33" s="113">
        <v>9</v>
      </c>
      <c r="I33" s="113"/>
      <c r="J33" s="113"/>
      <c r="K33" s="113">
        <v>19</v>
      </c>
      <c r="L33" s="45"/>
      <c r="M33" s="44"/>
      <c r="N33" s="3"/>
    </row>
    <row r="34" spans="1:14" ht="13.5" customHeight="1">
      <c r="A34" s="38"/>
      <c r="B34" s="43"/>
      <c r="C34" s="45"/>
      <c r="D34" s="263" t="str">
        <f>I9</f>
        <v>NSC Synergy B04</v>
      </c>
      <c r="E34" s="264"/>
      <c r="F34" s="113">
        <v>1</v>
      </c>
      <c r="G34" s="113">
        <v>3</v>
      </c>
      <c r="H34" s="113">
        <v>5</v>
      </c>
      <c r="I34" s="113"/>
      <c r="J34" s="113"/>
      <c r="K34" s="113">
        <v>9</v>
      </c>
      <c r="L34" s="45"/>
      <c r="M34" s="44"/>
      <c r="N34" s="3"/>
    </row>
    <row r="35" spans="1:14" ht="13.5" customHeight="1">
      <c r="A35" s="38"/>
      <c r="B35" s="43"/>
      <c r="C35" s="45"/>
      <c r="D35" s="263" t="str">
        <f>I10</f>
        <v>Kitsap Alliance FC B04-B</v>
      </c>
      <c r="E35" s="264"/>
      <c r="F35" s="113">
        <v>9</v>
      </c>
      <c r="G35" s="113">
        <v>9</v>
      </c>
      <c r="H35" s="113">
        <v>9</v>
      </c>
      <c r="I35" s="113"/>
      <c r="J35" s="113"/>
      <c r="K35" s="113">
        <v>27</v>
      </c>
      <c r="L35" s="45"/>
      <c r="M35" s="44"/>
      <c r="N35" s="3"/>
    </row>
    <row r="36" spans="1:14" ht="13.5" customHeight="1">
      <c r="A36" s="38"/>
      <c r="B36" s="43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4"/>
      <c r="N36" s="3"/>
    </row>
    <row r="37" spans="1:14" ht="13.5" customHeight="1">
      <c r="A37" s="38"/>
      <c r="B37" s="43"/>
      <c r="C37" s="60"/>
      <c r="D37" s="61" t="s">
        <v>392</v>
      </c>
      <c r="E37" s="45"/>
      <c r="F37" s="45"/>
      <c r="G37" s="45"/>
      <c r="H37" s="45"/>
      <c r="I37" s="45"/>
      <c r="J37" s="45"/>
      <c r="K37" s="45"/>
      <c r="L37" s="45"/>
      <c r="M37" s="44"/>
      <c r="N37" s="3"/>
    </row>
    <row r="38" spans="1:14" ht="13.5" customHeight="1">
      <c r="A38" s="38"/>
      <c r="B38" s="43"/>
      <c r="C38" s="60"/>
      <c r="D38" s="62"/>
      <c r="E38" s="265" t="s">
        <v>591</v>
      </c>
      <c r="F38" s="265"/>
      <c r="G38" s="265"/>
      <c r="H38" s="265"/>
      <c r="I38" s="265"/>
      <c r="J38" s="265"/>
      <c r="K38" s="265"/>
      <c r="L38" s="45"/>
      <c r="M38" s="44"/>
      <c r="N38" s="3"/>
    </row>
    <row r="39" spans="1:14" ht="12.75">
      <c r="A39" s="38"/>
      <c r="B39" s="43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4"/>
      <c r="N39" s="3"/>
    </row>
    <row r="40" spans="1:14" ht="12.75">
      <c r="A40" s="38"/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4"/>
      <c r="N40" s="3"/>
    </row>
    <row r="41" spans="1:14" ht="12.75">
      <c r="A41" s="38"/>
      <c r="B41" s="4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4"/>
      <c r="N41" s="3"/>
    </row>
    <row r="42" spans="1:14" ht="12.75">
      <c r="A42" s="38"/>
      <c r="B42" s="4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4"/>
      <c r="N42" s="3"/>
    </row>
    <row r="43" spans="1:14" ht="12.75">
      <c r="A43" s="38"/>
      <c r="B43" s="4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4"/>
      <c r="N43" s="3"/>
    </row>
    <row r="44" spans="1:14" ht="12.75">
      <c r="A44" s="38"/>
      <c r="B44" s="43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4"/>
      <c r="N44" s="3"/>
    </row>
    <row r="45" spans="1:14" ht="12.75">
      <c r="A45" s="38"/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4"/>
      <c r="N45" s="3"/>
    </row>
    <row r="46" spans="1:14" ht="12.75">
      <c r="A46" s="38"/>
      <c r="B46" s="4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4"/>
      <c r="N46" s="3"/>
    </row>
    <row r="47" spans="1:14" ht="12.75">
      <c r="A47" s="38"/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4"/>
      <c r="N47" s="3"/>
    </row>
    <row r="48" spans="1:14" ht="12.75">
      <c r="A48" s="38"/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4"/>
      <c r="N48" s="3"/>
    </row>
    <row r="49" spans="1:14" ht="12.75">
      <c r="A49" s="38"/>
      <c r="B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4"/>
      <c r="N49" s="3"/>
    </row>
    <row r="50" spans="1:14" ht="12.75">
      <c r="A50" s="38"/>
      <c r="B50" s="4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4"/>
      <c r="N50" s="3"/>
    </row>
    <row r="51" spans="1:14" ht="12.75">
      <c r="A51" s="38"/>
      <c r="B51" s="4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4"/>
      <c r="N51" s="3"/>
    </row>
    <row r="52" spans="1:14" ht="12.75">
      <c r="A52" s="38"/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4"/>
      <c r="N52" s="3"/>
    </row>
    <row r="53" spans="1:14" ht="12.75">
      <c r="A53" s="38"/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4"/>
      <c r="N53" s="3"/>
    </row>
    <row r="54" spans="1:14" ht="12.75">
      <c r="A54" s="38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4"/>
      <c r="N54" s="3"/>
    </row>
    <row r="55" spans="1:14" ht="12.75">
      <c r="A55" s="38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4"/>
      <c r="N55" s="3"/>
    </row>
    <row r="56" spans="1:14" ht="12.75">
      <c r="A56" s="38"/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4"/>
      <c r="N56" s="3"/>
    </row>
    <row r="57" spans="1:14" ht="12.75">
      <c r="A57" s="38"/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4"/>
      <c r="N57" s="3"/>
    </row>
    <row r="58" spans="1:14" ht="12.75">
      <c r="A58" s="38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3"/>
    </row>
    <row r="59" spans="1:14" ht="12.75">
      <c r="A59" s="38"/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4"/>
      <c r="N59" s="3"/>
    </row>
    <row r="60" spans="1:14" ht="12.75">
      <c r="A60" s="38"/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4"/>
      <c r="N60" s="3"/>
    </row>
    <row r="61" spans="1:14" ht="12.75">
      <c r="A61" s="38"/>
      <c r="B61" s="4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3"/>
    </row>
    <row r="62" spans="1:14" ht="12.75">
      <c r="A62" s="38"/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4"/>
      <c r="N62" s="3"/>
    </row>
    <row r="63" spans="1:14" ht="12.75">
      <c r="A63" s="38"/>
      <c r="B63" s="4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3"/>
    </row>
    <row r="64" spans="1:14" ht="12.75">
      <c r="A64" s="38"/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3"/>
    </row>
    <row r="65" spans="1:14" ht="12.75">
      <c r="A65" s="38"/>
      <c r="B65" s="4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4"/>
      <c r="N65" s="3"/>
    </row>
    <row r="66" spans="1:14" ht="12.75">
      <c r="A66" s="38"/>
      <c r="B66" s="4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3"/>
    </row>
    <row r="67" spans="1:14" ht="12.75">
      <c r="A67" s="38"/>
      <c r="B67" s="43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  <c r="N67" s="3"/>
    </row>
    <row r="68" spans="1:14" ht="13.5" thickBot="1">
      <c r="A68" s="38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3"/>
    </row>
    <row r="69" spans="1:14" ht="28.5" customHeight="1" thickBot="1" thickTop="1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4"/>
    </row>
    <row r="70" ht="13.5" thickTop="1"/>
  </sheetData>
  <sheetProtection/>
  <mergeCells count="42">
    <mergeCell ref="D32:E32"/>
    <mergeCell ref="D33:E33"/>
    <mergeCell ref="D34:E34"/>
    <mergeCell ref="D35:E35"/>
    <mergeCell ref="E38:K38"/>
    <mergeCell ref="G25:H25"/>
    <mergeCell ref="I25:J25"/>
    <mergeCell ref="D27:E27"/>
    <mergeCell ref="D28:E28"/>
    <mergeCell ref="D29:E29"/>
    <mergeCell ref="D30:E30"/>
    <mergeCell ref="G19:H19"/>
    <mergeCell ref="I19:J19"/>
    <mergeCell ref="G16:H16"/>
    <mergeCell ref="I16:J16"/>
    <mergeCell ref="G23:H23"/>
    <mergeCell ref="I23:J23"/>
    <mergeCell ref="G18:H18"/>
    <mergeCell ref="I18:J18"/>
    <mergeCell ref="G22:H22"/>
    <mergeCell ref="I22:J22"/>
    <mergeCell ref="G20:H20"/>
    <mergeCell ref="I20:J20"/>
    <mergeCell ref="G13:H13"/>
    <mergeCell ref="I13:J13"/>
    <mergeCell ref="G14:H14"/>
    <mergeCell ref="I14:J14"/>
    <mergeCell ref="G17:H17"/>
    <mergeCell ref="I17:J17"/>
    <mergeCell ref="E9:F9"/>
    <mergeCell ref="I9:J9"/>
    <mergeCell ref="E10:F10"/>
    <mergeCell ref="I10:J10"/>
    <mergeCell ref="G12:H12"/>
    <mergeCell ref="I12:J12"/>
    <mergeCell ref="E2:G2"/>
    <mergeCell ref="H2:J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B1">
      <selection activeCell="K65" sqref="K65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8"/>
      <c r="G2" s="238"/>
      <c r="H2" s="240"/>
      <c r="I2" s="240"/>
      <c r="J2" s="240"/>
      <c r="K2" s="41"/>
      <c r="L2" s="41"/>
      <c r="M2" s="42"/>
      <c r="N2" s="75"/>
    </row>
    <row r="3" spans="1:14" ht="13.5" customHeight="1">
      <c r="A3" s="38"/>
      <c r="B3" s="43"/>
      <c r="C3" s="245" t="s">
        <v>470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ht="13.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ht="13.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3.5" customHeight="1">
      <c r="A6" s="38"/>
      <c r="B6" s="43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44"/>
      <c r="N6" s="75"/>
    </row>
    <row r="7" spans="1:14" ht="13.5" customHeight="1">
      <c r="A7" s="38"/>
      <c r="B7" s="43"/>
      <c r="C7" s="45"/>
      <c r="D7" s="45"/>
      <c r="E7" s="45"/>
      <c r="F7" s="45"/>
      <c r="G7" s="45"/>
      <c r="H7" s="45"/>
      <c r="I7" s="45"/>
      <c r="J7" s="45"/>
      <c r="K7" s="45"/>
      <c r="L7" s="45"/>
      <c r="M7" s="44"/>
      <c r="N7" s="75"/>
    </row>
    <row r="8" spans="1:14" s="89" customFormat="1" ht="18" customHeight="1">
      <c r="A8" s="38"/>
      <c r="B8" s="86"/>
      <c r="C8" s="259" t="s">
        <v>476</v>
      </c>
      <c r="D8" s="260"/>
      <c r="E8" s="87"/>
      <c r="F8" s="87"/>
      <c r="G8" s="259" t="s">
        <v>466</v>
      </c>
      <c r="H8" s="260"/>
      <c r="I8" s="87"/>
      <c r="J8" s="87"/>
      <c r="K8" s="259" t="s">
        <v>417</v>
      </c>
      <c r="L8" s="260"/>
      <c r="M8" s="88"/>
      <c r="N8" s="75"/>
    </row>
    <row r="9" spans="1:14" s="93" customFormat="1" ht="13.5" customHeight="1">
      <c r="A9" s="38"/>
      <c r="B9" s="90"/>
      <c r="C9" s="248" t="s">
        <v>348</v>
      </c>
      <c r="D9" s="249"/>
      <c r="E9" s="91"/>
      <c r="F9" s="91"/>
      <c r="G9" s="248" t="s">
        <v>72</v>
      </c>
      <c r="H9" s="249"/>
      <c r="I9" s="91"/>
      <c r="J9" s="91"/>
      <c r="K9" s="248" t="s">
        <v>33</v>
      </c>
      <c r="L9" s="249"/>
      <c r="M9" s="92"/>
      <c r="N9" s="75"/>
    </row>
    <row r="10" spans="1:14" s="93" customFormat="1" ht="13.5" customHeight="1">
      <c r="A10" s="38"/>
      <c r="B10" s="90"/>
      <c r="C10" s="248" t="s">
        <v>350</v>
      </c>
      <c r="D10" s="249"/>
      <c r="E10" s="91"/>
      <c r="F10" s="91"/>
      <c r="G10" s="248" t="s">
        <v>353</v>
      </c>
      <c r="H10" s="249"/>
      <c r="I10" s="91"/>
      <c r="J10" s="91"/>
      <c r="K10" s="248" t="s">
        <v>195</v>
      </c>
      <c r="L10" s="249"/>
      <c r="M10" s="92"/>
      <c r="N10" s="75"/>
    </row>
    <row r="11" spans="1:14" s="93" customFormat="1" ht="13.5" customHeight="1">
      <c r="A11" s="38"/>
      <c r="B11" s="90"/>
      <c r="C11" s="248" t="s">
        <v>354</v>
      </c>
      <c r="D11" s="249"/>
      <c r="E11" s="91"/>
      <c r="F11" s="91"/>
      <c r="G11" s="248" t="s">
        <v>194</v>
      </c>
      <c r="H11" s="249"/>
      <c r="I11" s="91"/>
      <c r="J11" s="91"/>
      <c r="K11" s="248" t="s">
        <v>355</v>
      </c>
      <c r="L11" s="249"/>
      <c r="M11" s="92"/>
      <c r="N11" s="75"/>
    </row>
    <row r="12" spans="1:14" s="93" customFormat="1" ht="13.5" customHeight="1">
      <c r="A12" s="38"/>
      <c r="B12" s="90"/>
      <c r="C12" s="248" t="s">
        <v>351</v>
      </c>
      <c r="D12" s="249"/>
      <c r="E12" s="91"/>
      <c r="F12" s="91"/>
      <c r="G12" s="248" t="s">
        <v>197</v>
      </c>
      <c r="H12" s="249"/>
      <c r="I12" s="91"/>
      <c r="J12" s="91"/>
      <c r="K12" s="248" t="s">
        <v>32</v>
      </c>
      <c r="L12" s="249"/>
      <c r="M12" s="92"/>
      <c r="N12" s="75"/>
    </row>
    <row r="13" spans="1:14" ht="13.5" customHeight="1">
      <c r="A13" s="38"/>
      <c r="B13" s="4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44"/>
      <c r="N13" s="75"/>
    </row>
    <row r="14" spans="1:14" ht="13.5" customHeight="1">
      <c r="A14" s="38"/>
      <c r="B14" s="43"/>
      <c r="C14" s="69" t="s">
        <v>378</v>
      </c>
      <c r="D14" s="69" t="s">
        <v>379</v>
      </c>
      <c r="E14" s="69" t="s">
        <v>380</v>
      </c>
      <c r="F14" s="69" t="s">
        <v>410</v>
      </c>
      <c r="G14" s="252" t="s">
        <v>381</v>
      </c>
      <c r="H14" s="252"/>
      <c r="I14" s="252" t="s">
        <v>382</v>
      </c>
      <c r="J14" s="252"/>
      <c r="K14" s="69" t="s">
        <v>410</v>
      </c>
      <c r="L14" s="69" t="s">
        <v>383</v>
      </c>
      <c r="M14" s="44"/>
      <c r="N14" s="75"/>
    </row>
    <row r="15" spans="1:14" ht="13.5" customHeight="1">
      <c r="A15" s="38"/>
      <c r="B15" s="43"/>
      <c r="C15" s="48">
        <v>42167</v>
      </c>
      <c r="D15" s="49">
        <v>0.6979166666666666</v>
      </c>
      <c r="E15" s="50">
        <v>5</v>
      </c>
      <c r="F15" s="82">
        <v>1</v>
      </c>
      <c r="G15" s="268" t="str">
        <f>C11</f>
        <v>Fenix FC BU12</v>
      </c>
      <c r="H15" s="269"/>
      <c r="I15" s="268" t="str">
        <f>C12</f>
        <v>FWFC B03 Blue</v>
      </c>
      <c r="J15" s="268"/>
      <c r="K15" s="83">
        <v>5</v>
      </c>
      <c r="L15" s="52" t="s">
        <v>384</v>
      </c>
      <c r="M15" s="44"/>
      <c r="N15" s="75"/>
    </row>
    <row r="16" spans="1:14" ht="13.5" customHeight="1">
      <c r="A16" s="38"/>
      <c r="B16" s="43"/>
      <c r="C16" s="48">
        <v>42167</v>
      </c>
      <c r="D16" s="49">
        <v>0.6979166666666666</v>
      </c>
      <c r="E16" s="50">
        <v>6</v>
      </c>
      <c r="F16" s="50">
        <v>6</v>
      </c>
      <c r="G16" s="250" t="str">
        <f>K10</f>
        <v>Pumas Seattle BU12</v>
      </c>
      <c r="H16" s="251"/>
      <c r="I16" s="250" t="str">
        <f>K11</f>
        <v>Mercer Island FC Arsenal</v>
      </c>
      <c r="J16" s="250"/>
      <c r="K16" s="52">
        <v>1</v>
      </c>
      <c r="L16" s="52" t="s">
        <v>413</v>
      </c>
      <c r="M16" s="44"/>
      <c r="N16" s="75"/>
    </row>
    <row r="17" spans="1:14" ht="13.5" customHeight="1">
      <c r="A17" s="38"/>
      <c r="B17" s="43"/>
      <c r="C17" s="48">
        <v>42167</v>
      </c>
      <c r="D17" s="49">
        <v>0.8020833333333334</v>
      </c>
      <c r="E17" s="50">
        <v>5</v>
      </c>
      <c r="F17" s="50">
        <v>1</v>
      </c>
      <c r="G17" s="250" t="str">
        <f>C9</f>
        <v>Tacoma United BU12 Lions</v>
      </c>
      <c r="H17" s="251"/>
      <c r="I17" s="250" t="str">
        <f>C10</f>
        <v>TSS Copa</v>
      </c>
      <c r="J17" s="250"/>
      <c r="K17" s="52">
        <v>1</v>
      </c>
      <c r="L17" s="52" t="s">
        <v>384</v>
      </c>
      <c r="M17" s="44"/>
      <c r="N17" s="75"/>
    </row>
    <row r="18" spans="1:14" ht="13.5" customHeight="1">
      <c r="A18" s="38"/>
      <c r="B18" s="43"/>
      <c r="C18" s="48">
        <v>42167</v>
      </c>
      <c r="D18" s="49">
        <v>0.8020833333333334</v>
      </c>
      <c r="E18" s="50">
        <v>6</v>
      </c>
      <c r="F18" s="50">
        <v>2</v>
      </c>
      <c r="G18" s="250" t="str">
        <f>G10</f>
        <v>Chilliwack FC</v>
      </c>
      <c r="H18" s="251"/>
      <c r="I18" s="250" t="str">
        <f>G12</f>
        <v>Cascade B03 Green</v>
      </c>
      <c r="J18" s="250"/>
      <c r="K18" s="52">
        <v>2</v>
      </c>
      <c r="L18" s="52" t="s">
        <v>385</v>
      </c>
      <c r="M18" s="44"/>
      <c r="N18" s="75"/>
    </row>
    <row r="19" spans="1:14" ht="6.75" customHeight="1">
      <c r="A19" s="38"/>
      <c r="B19" s="43"/>
      <c r="C19" s="53"/>
      <c r="D19" s="54"/>
      <c r="E19" s="55"/>
      <c r="F19" s="55"/>
      <c r="G19" s="56"/>
      <c r="H19" s="57"/>
      <c r="I19" s="56"/>
      <c r="J19" s="56"/>
      <c r="K19" s="46"/>
      <c r="L19" s="46"/>
      <c r="M19" s="44"/>
      <c r="N19" s="75"/>
    </row>
    <row r="20" spans="1:14" ht="13.5" customHeight="1">
      <c r="A20" s="38"/>
      <c r="B20" s="43"/>
      <c r="C20" s="48">
        <v>42168</v>
      </c>
      <c r="D20" s="49">
        <v>0.4479166666666667</v>
      </c>
      <c r="E20" s="50">
        <v>5</v>
      </c>
      <c r="F20" s="50">
        <v>0</v>
      </c>
      <c r="G20" s="250" t="str">
        <f>K9</f>
        <v>Kitsap Alliance BU12-B</v>
      </c>
      <c r="H20" s="251"/>
      <c r="I20" s="250" t="str">
        <f>K10</f>
        <v>Pumas Seattle BU12</v>
      </c>
      <c r="J20" s="250"/>
      <c r="K20" s="52">
        <v>10</v>
      </c>
      <c r="L20" s="52" t="s">
        <v>413</v>
      </c>
      <c r="M20" s="44"/>
      <c r="N20" s="75"/>
    </row>
    <row r="21" spans="1:14" ht="13.5" customHeight="1">
      <c r="A21" s="38"/>
      <c r="B21" s="43"/>
      <c r="C21" s="48">
        <v>42168</v>
      </c>
      <c r="D21" s="179">
        <v>0.4479166666666667</v>
      </c>
      <c r="E21" s="180">
        <v>6</v>
      </c>
      <c r="F21" s="50">
        <v>3</v>
      </c>
      <c r="G21" s="250" t="str">
        <f>K11</f>
        <v>Mercer Island FC Arsenal</v>
      </c>
      <c r="H21" s="251"/>
      <c r="I21" s="250" t="str">
        <f>K12</f>
        <v>Real Everett</v>
      </c>
      <c r="J21" s="250"/>
      <c r="K21" s="52">
        <v>0</v>
      </c>
      <c r="L21" s="52" t="s">
        <v>413</v>
      </c>
      <c r="M21" s="44"/>
      <c r="N21" s="75"/>
    </row>
    <row r="22" spans="1:14" ht="13.5" customHeight="1">
      <c r="A22" s="38"/>
      <c r="B22" s="43"/>
      <c r="C22" s="48">
        <v>42168</v>
      </c>
      <c r="D22" s="49">
        <v>0.5208333333333334</v>
      </c>
      <c r="E22" s="50">
        <v>8</v>
      </c>
      <c r="F22" s="50">
        <v>6</v>
      </c>
      <c r="G22" s="250" t="str">
        <f>G9</f>
        <v>NSC Nitro</v>
      </c>
      <c r="H22" s="251"/>
      <c r="I22" s="250" t="str">
        <f>G10</f>
        <v>Chilliwack FC</v>
      </c>
      <c r="J22" s="250"/>
      <c r="K22" s="52">
        <v>1</v>
      </c>
      <c r="L22" s="52" t="s">
        <v>385</v>
      </c>
      <c r="M22" s="44"/>
      <c r="N22" s="75"/>
    </row>
    <row r="23" spans="1:14" ht="13.5" customHeight="1">
      <c r="A23" s="38"/>
      <c r="B23" s="43"/>
      <c r="C23" s="48">
        <v>42168</v>
      </c>
      <c r="D23" s="49">
        <v>0.5520833333333334</v>
      </c>
      <c r="E23" s="50">
        <v>6</v>
      </c>
      <c r="F23" s="50">
        <v>5</v>
      </c>
      <c r="G23" s="250" t="str">
        <f>C10</f>
        <v>TSS Copa</v>
      </c>
      <c r="H23" s="251"/>
      <c r="I23" s="250" t="str">
        <f>C12</f>
        <v>FWFC B03 Blue</v>
      </c>
      <c r="J23" s="250"/>
      <c r="K23" s="59" t="s">
        <v>567</v>
      </c>
      <c r="L23" s="52" t="s">
        <v>384</v>
      </c>
      <c r="M23" s="44"/>
      <c r="N23" s="75"/>
    </row>
    <row r="24" spans="1:14" ht="13.5" customHeight="1">
      <c r="A24" s="38"/>
      <c r="B24" s="43"/>
      <c r="C24" s="48">
        <v>42168</v>
      </c>
      <c r="D24" s="49">
        <v>0.6041666666666666</v>
      </c>
      <c r="E24" s="50">
        <v>7</v>
      </c>
      <c r="F24" s="50">
        <v>5</v>
      </c>
      <c r="G24" s="250" t="str">
        <f>C9</f>
        <v>Tacoma United BU12 Lions</v>
      </c>
      <c r="H24" s="251"/>
      <c r="I24" s="250" t="str">
        <f>C11</f>
        <v>Fenix FC BU12</v>
      </c>
      <c r="J24" s="250"/>
      <c r="K24" s="52">
        <v>0</v>
      </c>
      <c r="L24" s="52" t="s">
        <v>384</v>
      </c>
      <c r="M24" s="44"/>
      <c r="N24" s="75"/>
    </row>
    <row r="25" spans="1:14" ht="13.5" customHeight="1">
      <c r="A25" s="38"/>
      <c r="B25" s="43"/>
      <c r="C25" s="48">
        <v>42168</v>
      </c>
      <c r="D25" s="49">
        <v>0.65625</v>
      </c>
      <c r="E25" s="50">
        <v>5</v>
      </c>
      <c r="F25" s="50">
        <v>5</v>
      </c>
      <c r="G25" s="250" t="str">
        <f>G11</f>
        <v>Tacoma United Little Stars</v>
      </c>
      <c r="H25" s="251"/>
      <c r="I25" s="250" t="str">
        <f>G12</f>
        <v>Cascade B03 Green</v>
      </c>
      <c r="J25" s="250"/>
      <c r="K25" s="52">
        <v>1</v>
      </c>
      <c r="L25" s="52" t="s">
        <v>385</v>
      </c>
      <c r="M25" s="44"/>
      <c r="N25" s="75"/>
    </row>
    <row r="26" spans="1:14" ht="13.5" customHeight="1">
      <c r="A26" s="38"/>
      <c r="B26" s="43"/>
      <c r="C26" s="48">
        <v>42168</v>
      </c>
      <c r="D26" s="49">
        <v>0.65625</v>
      </c>
      <c r="E26" s="50">
        <v>6</v>
      </c>
      <c r="F26" s="50">
        <v>0</v>
      </c>
      <c r="G26" s="250" t="str">
        <f>K9</f>
        <v>Kitsap Alliance BU12-B</v>
      </c>
      <c r="H26" s="251"/>
      <c r="I26" s="250" t="str">
        <f>K11</f>
        <v>Mercer Island FC Arsenal</v>
      </c>
      <c r="J26" s="250"/>
      <c r="K26" s="52">
        <v>3</v>
      </c>
      <c r="L26" s="52" t="s">
        <v>413</v>
      </c>
      <c r="M26" s="44"/>
      <c r="N26" s="75"/>
    </row>
    <row r="27" spans="1:14" ht="13.5" customHeight="1">
      <c r="A27" s="38"/>
      <c r="B27" s="43"/>
      <c r="C27" s="48">
        <v>42168</v>
      </c>
      <c r="D27" s="49">
        <v>0.7083333333333334</v>
      </c>
      <c r="E27" s="50">
        <v>5</v>
      </c>
      <c r="F27" s="50">
        <v>8</v>
      </c>
      <c r="G27" s="250" t="str">
        <f>K10</f>
        <v>Pumas Seattle BU12</v>
      </c>
      <c r="H27" s="251"/>
      <c r="I27" s="250" t="str">
        <f>K12</f>
        <v>Real Everett</v>
      </c>
      <c r="J27" s="250"/>
      <c r="K27" s="52">
        <v>1</v>
      </c>
      <c r="L27" s="52" t="s">
        <v>413</v>
      </c>
      <c r="M27" s="44"/>
      <c r="N27" s="75"/>
    </row>
    <row r="28" spans="1:14" ht="13.5" customHeight="1">
      <c r="A28" s="38"/>
      <c r="B28" s="43"/>
      <c r="C28" s="48">
        <v>42168</v>
      </c>
      <c r="D28" s="49">
        <v>0.7604166666666666</v>
      </c>
      <c r="E28" s="50">
        <v>5</v>
      </c>
      <c r="F28" s="50">
        <v>6</v>
      </c>
      <c r="G28" s="250" t="str">
        <f>C10</f>
        <v>TSS Copa</v>
      </c>
      <c r="H28" s="251"/>
      <c r="I28" s="250" t="str">
        <f>C11</f>
        <v>Fenix FC BU12</v>
      </c>
      <c r="J28" s="250"/>
      <c r="K28" s="52">
        <v>1</v>
      </c>
      <c r="L28" s="52" t="s">
        <v>384</v>
      </c>
      <c r="M28" s="44"/>
      <c r="N28" s="75"/>
    </row>
    <row r="29" spans="1:14" ht="13.5" customHeight="1">
      <c r="A29" s="38"/>
      <c r="B29" s="43"/>
      <c r="C29" s="48">
        <v>42168</v>
      </c>
      <c r="D29" s="49">
        <v>0.8125</v>
      </c>
      <c r="E29" s="50">
        <v>5</v>
      </c>
      <c r="F29" s="50">
        <v>2</v>
      </c>
      <c r="G29" s="250" t="str">
        <f>C12</f>
        <v>FWFC B03 Blue</v>
      </c>
      <c r="H29" s="251"/>
      <c r="I29" s="250" t="str">
        <f>C9</f>
        <v>Tacoma United BU12 Lions</v>
      </c>
      <c r="J29" s="250"/>
      <c r="K29" s="52">
        <v>1</v>
      </c>
      <c r="L29" s="52" t="s">
        <v>384</v>
      </c>
      <c r="M29" s="44"/>
      <c r="N29" s="75"/>
    </row>
    <row r="30" spans="1:14" ht="13.5" customHeight="1">
      <c r="A30" s="38"/>
      <c r="B30" s="43"/>
      <c r="C30" s="48">
        <v>42168</v>
      </c>
      <c r="D30" s="49">
        <v>0.8125</v>
      </c>
      <c r="E30" s="50">
        <v>6</v>
      </c>
      <c r="F30" s="50">
        <v>1</v>
      </c>
      <c r="G30" s="250" t="str">
        <f>G10</f>
        <v>Chilliwack FC</v>
      </c>
      <c r="H30" s="251"/>
      <c r="I30" s="250" t="str">
        <f>G11</f>
        <v>Tacoma United Little Stars</v>
      </c>
      <c r="J30" s="250"/>
      <c r="K30" s="52">
        <v>6</v>
      </c>
      <c r="L30" s="52" t="s">
        <v>385</v>
      </c>
      <c r="M30" s="44"/>
      <c r="N30" s="75"/>
    </row>
    <row r="31" spans="1:14" ht="13.5" customHeight="1">
      <c r="A31" s="38"/>
      <c r="B31" s="43"/>
      <c r="C31" s="48">
        <v>42168</v>
      </c>
      <c r="D31" s="49">
        <v>0.8125</v>
      </c>
      <c r="E31" s="50">
        <v>7</v>
      </c>
      <c r="F31" s="50">
        <v>0</v>
      </c>
      <c r="G31" s="250" t="str">
        <f>G12</f>
        <v>Cascade B03 Green</v>
      </c>
      <c r="H31" s="251"/>
      <c r="I31" s="250" t="str">
        <f>G9</f>
        <v>NSC Nitro</v>
      </c>
      <c r="J31" s="250"/>
      <c r="K31" s="52">
        <v>6</v>
      </c>
      <c r="L31" s="52" t="s">
        <v>385</v>
      </c>
      <c r="M31" s="44"/>
      <c r="N31" s="75"/>
    </row>
    <row r="32" spans="1:14" ht="6.75" customHeight="1">
      <c r="A32" s="38"/>
      <c r="B32" s="43"/>
      <c r="C32" s="53"/>
      <c r="D32" s="54"/>
      <c r="E32" s="55"/>
      <c r="F32" s="55"/>
      <c r="G32" s="56"/>
      <c r="H32" s="58"/>
      <c r="I32" s="56"/>
      <c r="J32" s="56"/>
      <c r="K32" s="46"/>
      <c r="L32" s="46"/>
      <c r="M32" s="44"/>
      <c r="N32" s="75"/>
    </row>
    <row r="33" spans="1:14" ht="13.5" customHeight="1">
      <c r="A33" s="38"/>
      <c r="B33" s="43"/>
      <c r="C33" s="48">
        <v>42169</v>
      </c>
      <c r="D33" s="49">
        <v>0.3333333333333333</v>
      </c>
      <c r="E33" s="50">
        <v>8</v>
      </c>
      <c r="F33" s="50">
        <v>4</v>
      </c>
      <c r="G33" s="250" t="str">
        <f>K12</f>
        <v>Real Everett</v>
      </c>
      <c r="H33" s="251"/>
      <c r="I33" s="250" t="str">
        <f>K9</f>
        <v>Kitsap Alliance BU12-B</v>
      </c>
      <c r="J33" s="250"/>
      <c r="K33" s="52">
        <v>2</v>
      </c>
      <c r="L33" s="52" t="s">
        <v>413</v>
      </c>
      <c r="M33" s="44"/>
      <c r="N33" s="75"/>
    </row>
    <row r="34" spans="1:14" ht="13.5" customHeight="1">
      <c r="A34" s="38"/>
      <c r="B34" s="43"/>
      <c r="C34" s="48">
        <v>42169</v>
      </c>
      <c r="D34" s="179">
        <v>0.3854166666666667</v>
      </c>
      <c r="E34" s="180">
        <v>8</v>
      </c>
      <c r="F34" s="50">
        <v>5</v>
      </c>
      <c r="G34" s="250" t="str">
        <f>G9</f>
        <v>NSC Nitro</v>
      </c>
      <c r="H34" s="251"/>
      <c r="I34" s="250" t="str">
        <f>G11</f>
        <v>Tacoma United Little Stars</v>
      </c>
      <c r="J34" s="250"/>
      <c r="K34" s="52">
        <v>1</v>
      </c>
      <c r="L34" s="52" t="s">
        <v>385</v>
      </c>
      <c r="M34" s="44"/>
      <c r="N34" s="75"/>
    </row>
    <row r="35" spans="1:14" ht="6.75" customHeight="1">
      <c r="A35" s="38"/>
      <c r="B35" s="43"/>
      <c r="C35" s="53"/>
      <c r="D35" s="54"/>
      <c r="E35" s="55"/>
      <c r="F35" s="55"/>
      <c r="G35" s="56"/>
      <c r="H35" s="58"/>
      <c r="I35" s="56"/>
      <c r="J35" s="56"/>
      <c r="K35" s="46"/>
      <c r="L35" s="46"/>
      <c r="M35" s="44"/>
      <c r="N35" s="75"/>
    </row>
    <row r="36" spans="1:14" ht="13.5" customHeight="1">
      <c r="A36" s="38"/>
      <c r="B36" s="43"/>
      <c r="C36" s="48">
        <v>42169</v>
      </c>
      <c r="D36" s="195">
        <v>0.5416666666666666</v>
      </c>
      <c r="E36" s="205">
        <v>6</v>
      </c>
      <c r="F36" s="50"/>
      <c r="G36" s="253" t="s">
        <v>388</v>
      </c>
      <c r="H36" s="251"/>
      <c r="I36" s="253" t="s">
        <v>389</v>
      </c>
      <c r="J36" s="253"/>
      <c r="K36" s="59"/>
      <c r="L36" s="52" t="s">
        <v>414</v>
      </c>
      <c r="M36" s="44"/>
      <c r="N36" s="75"/>
    </row>
    <row r="37" spans="1:14" ht="13.5" customHeight="1">
      <c r="A37" s="38"/>
      <c r="B37" s="43"/>
      <c r="C37" s="48">
        <v>42169</v>
      </c>
      <c r="D37" s="49">
        <v>0.5416666666666666</v>
      </c>
      <c r="E37" s="50">
        <v>7</v>
      </c>
      <c r="F37" s="50"/>
      <c r="G37" s="253" t="s">
        <v>386</v>
      </c>
      <c r="H37" s="251"/>
      <c r="I37" s="253" t="s">
        <v>387</v>
      </c>
      <c r="J37" s="253"/>
      <c r="K37" s="59"/>
      <c r="L37" s="52" t="s">
        <v>414</v>
      </c>
      <c r="M37" s="44"/>
      <c r="N37" s="75"/>
    </row>
    <row r="38" spans="1:14" ht="7.5" customHeight="1">
      <c r="A38" s="38"/>
      <c r="B38" s="43"/>
      <c r="C38" s="53"/>
      <c r="D38" s="54"/>
      <c r="E38" s="55"/>
      <c r="F38" s="55"/>
      <c r="G38" s="56"/>
      <c r="H38" s="58"/>
      <c r="I38" s="56"/>
      <c r="J38" s="56"/>
      <c r="K38" s="46"/>
      <c r="L38" s="46"/>
      <c r="M38" s="84"/>
      <c r="N38" s="75"/>
    </row>
    <row r="39" spans="1:14" ht="13.5" customHeight="1">
      <c r="A39" s="38"/>
      <c r="B39" s="43"/>
      <c r="C39" s="48">
        <v>42169</v>
      </c>
      <c r="D39" s="49">
        <v>0.6666666666666666</v>
      </c>
      <c r="E39" s="50">
        <v>7</v>
      </c>
      <c r="F39" s="50"/>
      <c r="G39" s="253" t="s">
        <v>390</v>
      </c>
      <c r="H39" s="251"/>
      <c r="I39" s="253" t="s">
        <v>391</v>
      </c>
      <c r="J39" s="253"/>
      <c r="K39" s="59"/>
      <c r="L39" s="52" t="s">
        <v>392</v>
      </c>
      <c r="M39" s="44"/>
      <c r="N39" s="75"/>
    </row>
    <row r="40" spans="1:14" ht="12.75">
      <c r="A40" s="38"/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4"/>
      <c r="N40" s="75"/>
    </row>
    <row r="41" spans="1:14" ht="15" customHeight="1">
      <c r="A41" s="38"/>
      <c r="B41" s="43"/>
      <c r="C41" s="45"/>
      <c r="D41" s="266" t="s">
        <v>376</v>
      </c>
      <c r="E41" s="267"/>
      <c r="F41" s="95" t="s">
        <v>393</v>
      </c>
      <c r="G41" s="96" t="s">
        <v>394</v>
      </c>
      <c r="H41" s="95" t="s">
        <v>395</v>
      </c>
      <c r="I41" s="96" t="s">
        <v>396</v>
      </c>
      <c r="J41" s="95" t="s">
        <v>397</v>
      </c>
      <c r="K41" s="96" t="s">
        <v>398</v>
      </c>
      <c r="L41" s="45"/>
      <c r="M41" s="44"/>
      <c r="N41" s="75"/>
    </row>
    <row r="42" spans="1:14" ht="15" customHeight="1">
      <c r="A42" s="38"/>
      <c r="B42" s="43"/>
      <c r="C42" s="45"/>
      <c r="D42" s="263" t="str">
        <f>C9</f>
        <v>Tacoma United BU12 Lions</v>
      </c>
      <c r="E42" s="264"/>
      <c r="F42" s="113">
        <v>4</v>
      </c>
      <c r="G42" s="113">
        <v>10</v>
      </c>
      <c r="H42" s="113">
        <v>1</v>
      </c>
      <c r="I42" s="113"/>
      <c r="J42" s="113"/>
      <c r="K42" s="113">
        <v>15</v>
      </c>
      <c r="L42" s="45"/>
      <c r="M42" s="44"/>
      <c r="N42" s="75"/>
    </row>
    <row r="43" spans="1:14" ht="15" customHeight="1">
      <c r="A43" s="38"/>
      <c r="B43" s="43"/>
      <c r="C43" s="45"/>
      <c r="D43" s="263" t="str">
        <f>C10</f>
        <v>TSS Copa</v>
      </c>
      <c r="E43" s="264"/>
      <c r="F43" s="113">
        <v>4</v>
      </c>
      <c r="G43" s="113">
        <v>9</v>
      </c>
      <c r="H43" s="113">
        <v>9</v>
      </c>
      <c r="I43" s="113"/>
      <c r="J43" s="113"/>
      <c r="K43" s="113">
        <v>22</v>
      </c>
      <c r="L43" s="45"/>
      <c r="M43" s="44"/>
      <c r="N43" s="75"/>
    </row>
    <row r="44" spans="1:14" ht="15" customHeight="1">
      <c r="A44" s="38"/>
      <c r="B44" s="43"/>
      <c r="C44" s="45"/>
      <c r="D44" s="263" t="str">
        <f>C11</f>
        <v>Fenix FC BU12</v>
      </c>
      <c r="E44" s="264"/>
      <c r="F44" s="113">
        <v>1</v>
      </c>
      <c r="G44" s="113">
        <v>0</v>
      </c>
      <c r="H44" s="113">
        <v>1</v>
      </c>
      <c r="I44" s="113"/>
      <c r="J44" s="113"/>
      <c r="K44" s="113">
        <v>2</v>
      </c>
      <c r="L44" s="45"/>
      <c r="M44" s="44"/>
      <c r="N44" s="75"/>
    </row>
    <row r="45" spans="1:14" ht="15" customHeight="1">
      <c r="A45" s="38"/>
      <c r="B45" s="43"/>
      <c r="C45" s="45"/>
      <c r="D45" s="263" t="str">
        <f>C12</f>
        <v>FWFC B03 Blue</v>
      </c>
      <c r="E45" s="264"/>
      <c r="F45" s="113">
        <v>9</v>
      </c>
      <c r="G45" s="113">
        <v>1</v>
      </c>
      <c r="H45" s="113">
        <v>8</v>
      </c>
      <c r="I45" s="113"/>
      <c r="J45" s="113"/>
      <c r="K45" s="113">
        <v>18</v>
      </c>
      <c r="L45" s="45"/>
      <c r="M45" s="44"/>
      <c r="N45" s="75"/>
    </row>
    <row r="46" spans="1:14" ht="6.75" customHeight="1">
      <c r="A46" s="38"/>
      <c r="B46" s="43"/>
      <c r="C46" s="45"/>
      <c r="D46" s="58"/>
      <c r="E46" s="58"/>
      <c r="F46" s="47"/>
      <c r="G46" s="47"/>
      <c r="H46" s="47"/>
      <c r="I46" s="47"/>
      <c r="J46" s="47"/>
      <c r="K46" s="47"/>
      <c r="L46" s="45"/>
      <c r="M46" s="44"/>
      <c r="N46" s="75"/>
    </row>
    <row r="47" spans="1:14" ht="15" customHeight="1">
      <c r="A47" s="38"/>
      <c r="B47" s="43"/>
      <c r="C47" s="45"/>
      <c r="D47" s="266" t="s">
        <v>467</v>
      </c>
      <c r="E47" s="267"/>
      <c r="F47" s="95" t="s">
        <v>393</v>
      </c>
      <c r="G47" s="96" t="s">
        <v>394</v>
      </c>
      <c r="H47" s="95" t="s">
        <v>395</v>
      </c>
      <c r="I47" s="96" t="s">
        <v>396</v>
      </c>
      <c r="J47" s="95" t="s">
        <v>397</v>
      </c>
      <c r="K47" s="96" t="s">
        <v>398</v>
      </c>
      <c r="L47" s="45"/>
      <c r="M47" s="44"/>
      <c r="N47" s="75"/>
    </row>
    <row r="48" spans="1:14" ht="15" customHeight="1">
      <c r="A48" s="38"/>
      <c r="B48" s="43"/>
      <c r="C48" s="45"/>
      <c r="D48" s="263" t="str">
        <f>G9</f>
        <v>NSC Nitro</v>
      </c>
      <c r="E48" s="264"/>
      <c r="F48" s="113">
        <v>9</v>
      </c>
      <c r="G48" s="113">
        <v>10</v>
      </c>
      <c r="H48" s="113">
        <v>9</v>
      </c>
      <c r="I48" s="113"/>
      <c r="J48" s="113"/>
      <c r="K48" s="113">
        <v>28</v>
      </c>
      <c r="L48" s="45"/>
      <c r="M48" s="44"/>
      <c r="N48" s="75"/>
    </row>
    <row r="49" spans="1:14" ht="15" customHeight="1">
      <c r="A49" s="38"/>
      <c r="B49" s="43"/>
      <c r="C49" s="45"/>
      <c r="D49" s="263" t="str">
        <f>G10</f>
        <v>Chilliwack FC</v>
      </c>
      <c r="E49" s="264"/>
      <c r="F49" s="113">
        <v>5</v>
      </c>
      <c r="G49" s="113">
        <v>1</v>
      </c>
      <c r="H49" s="113">
        <v>1</v>
      </c>
      <c r="I49" s="113"/>
      <c r="J49" s="113"/>
      <c r="K49" s="113">
        <v>7</v>
      </c>
      <c r="L49" s="45"/>
      <c r="M49" s="44"/>
      <c r="N49" s="75"/>
    </row>
    <row r="50" spans="1:14" ht="15" customHeight="1">
      <c r="A50" s="38"/>
      <c r="B50" s="43"/>
      <c r="C50" s="45"/>
      <c r="D50" s="263" t="str">
        <f>G11</f>
        <v>Tacoma United Little Stars</v>
      </c>
      <c r="E50" s="264"/>
      <c r="F50" s="113">
        <v>9</v>
      </c>
      <c r="G50" s="113">
        <v>9</v>
      </c>
      <c r="H50" s="113">
        <v>1</v>
      </c>
      <c r="I50" s="113"/>
      <c r="J50" s="113"/>
      <c r="K50" s="113">
        <v>19</v>
      </c>
      <c r="L50" s="45"/>
      <c r="M50" s="44"/>
      <c r="N50" s="75"/>
    </row>
    <row r="51" spans="1:14" ht="15" customHeight="1">
      <c r="A51" s="38"/>
      <c r="B51" s="43"/>
      <c r="C51" s="45"/>
      <c r="D51" s="263" t="str">
        <f>G12</f>
        <v>Cascade B03 Green</v>
      </c>
      <c r="E51" s="264"/>
      <c r="F51" s="113">
        <v>5</v>
      </c>
      <c r="G51" s="113">
        <v>1</v>
      </c>
      <c r="H51" s="113">
        <v>0</v>
      </c>
      <c r="I51" s="113"/>
      <c r="J51" s="113"/>
      <c r="K51" s="113">
        <v>6</v>
      </c>
      <c r="L51" s="45"/>
      <c r="M51" s="44"/>
      <c r="N51" s="75"/>
    </row>
    <row r="52" spans="1:14" ht="6.75" customHeight="1">
      <c r="A52" s="38"/>
      <c r="B52" s="43"/>
      <c r="C52" s="45"/>
      <c r="D52" s="58"/>
      <c r="E52" s="58"/>
      <c r="F52" s="47"/>
      <c r="G52" s="47"/>
      <c r="H52" s="47"/>
      <c r="I52" s="47"/>
      <c r="J52" s="47"/>
      <c r="K52" s="47"/>
      <c r="L52" s="45"/>
      <c r="M52" s="44"/>
      <c r="N52" s="75"/>
    </row>
    <row r="53" spans="1:14" ht="13.5" customHeight="1">
      <c r="A53" s="38"/>
      <c r="B53" s="43"/>
      <c r="C53" s="45"/>
      <c r="D53" s="256" t="s">
        <v>377</v>
      </c>
      <c r="E53" s="257"/>
      <c r="F53" s="72" t="s">
        <v>393</v>
      </c>
      <c r="G53" s="73" t="s">
        <v>394</v>
      </c>
      <c r="H53" s="72" t="s">
        <v>395</v>
      </c>
      <c r="I53" s="73" t="s">
        <v>396</v>
      </c>
      <c r="J53" s="72" t="s">
        <v>397</v>
      </c>
      <c r="K53" s="73" t="s">
        <v>398</v>
      </c>
      <c r="L53" s="45"/>
      <c r="M53" s="44"/>
      <c r="N53" s="75"/>
    </row>
    <row r="54" spans="1:14" ht="15" customHeight="1">
      <c r="A54" s="38"/>
      <c r="B54" s="43"/>
      <c r="C54" s="45"/>
      <c r="D54" s="263" t="str">
        <f>K9</f>
        <v>Kitsap Alliance BU12-B</v>
      </c>
      <c r="E54" s="264"/>
      <c r="F54" s="113">
        <v>0</v>
      </c>
      <c r="G54" s="113">
        <v>0</v>
      </c>
      <c r="H54" s="113">
        <v>2</v>
      </c>
      <c r="I54" s="113"/>
      <c r="J54" s="113"/>
      <c r="K54" s="113">
        <v>2</v>
      </c>
      <c r="L54" s="45"/>
      <c r="M54" s="44"/>
      <c r="N54" s="75"/>
    </row>
    <row r="55" spans="1:14" ht="15" customHeight="1">
      <c r="A55" s="38"/>
      <c r="B55" s="43"/>
      <c r="C55" s="45"/>
      <c r="D55" s="263" t="str">
        <f>K10</f>
        <v>Pumas Seattle BU12</v>
      </c>
      <c r="E55" s="264"/>
      <c r="F55" s="113">
        <v>9</v>
      </c>
      <c r="G55" s="113">
        <v>10</v>
      </c>
      <c r="H55" s="113">
        <v>9</v>
      </c>
      <c r="I55" s="113"/>
      <c r="J55" s="113"/>
      <c r="K55" s="113">
        <v>28</v>
      </c>
      <c r="L55" s="45"/>
      <c r="M55" s="44"/>
      <c r="N55" s="75"/>
    </row>
    <row r="56" spans="1:14" ht="15" customHeight="1">
      <c r="A56" s="38"/>
      <c r="B56" s="43"/>
      <c r="C56" s="45"/>
      <c r="D56" s="263" t="str">
        <f>K11</f>
        <v>Mercer Island FC Arsenal</v>
      </c>
      <c r="E56" s="264"/>
      <c r="F56" s="113">
        <v>1</v>
      </c>
      <c r="G56" s="113">
        <v>10</v>
      </c>
      <c r="H56" s="113">
        <v>10</v>
      </c>
      <c r="I56" s="113"/>
      <c r="J56" s="113"/>
      <c r="K56" s="113">
        <v>21</v>
      </c>
      <c r="L56" s="45"/>
      <c r="M56" s="44"/>
      <c r="N56" s="75"/>
    </row>
    <row r="57" spans="1:14" ht="15" customHeight="1">
      <c r="A57" s="38"/>
      <c r="B57" s="43"/>
      <c r="C57" s="45"/>
      <c r="D57" s="263" t="str">
        <f>K12</f>
        <v>Real Everett</v>
      </c>
      <c r="E57" s="264"/>
      <c r="F57" s="113">
        <v>0</v>
      </c>
      <c r="G57" s="113">
        <v>1</v>
      </c>
      <c r="H57" s="113">
        <v>9</v>
      </c>
      <c r="I57" s="113"/>
      <c r="J57" s="113"/>
      <c r="K57" s="113">
        <v>10</v>
      </c>
      <c r="L57" s="45"/>
      <c r="M57" s="44"/>
      <c r="N57" s="75"/>
    </row>
    <row r="58" spans="1:14" ht="13.5" customHeight="1">
      <c r="A58" s="38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75"/>
    </row>
    <row r="59" spans="1:14" ht="15" customHeight="1">
      <c r="A59" s="38"/>
      <c r="B59" s="43"/>
      <c r="C59" s="45"/>
      <c r="D59" s="85" t="s">
        <v>568</v>
      </c>
      <c r="E59" s="45"/>
      <c r="F59" s="45"/>
      <c r="G59" s="45"/>
      <c r="H59" s="45"/>
      <c r="I59" s="45"/>
      <c r="J59" s="45"/>
      <c r="K59" s="45"/>
      <c r="L59" s="45"/>
      <c r="M59" s="44"/>
      <c r="N59" s="75"/>
    </row>
    <row r="60" spans="1:14" ht="15" customHeight="1">
      <c r="A60" s="38"/>
      <c r="B60" s="43"/>
      <c r="C60" s="60"/>
      <c r="D60" s="61"/>
      <c r="E60" s="265" t="s">
        <v>575</v>
      </c>
      <c r="F60" s="265"/>
      <c r="G60" s="265"/>
      <c r="H60" s="265"/>
      <c r="I60" s="265"/>
      <c r="J60" s="265"/>
      <c r="K60" s="265"/>
      <c r="L60" s="45"/>
      <c r="M60" s="44"/>
      <c r="N60" s="75"/>
    </row>
    <row r="61" spans="1:14" ht="15" customHeight="1">
      <c r="A61" s="38"/>
      <c r="B61" s="43"/>
      <c r="C61" s="60"/>
      <c r="D61" s="61" t="s">
        <v>412</v>
      </c>
      <c r="E61" s="45"/>
      <c r="F61" s="45"/>
      <c r="G61" s="45"/>
      <c r="H61" s="45"/>
      <c r="I61" s="45"/>
      <c r="J61" s="45"/>
      <c r="K61" s="45"/>
      <c r="L61" s="45"/>
      <c r="M61" s="44"/>
      <c r="N61" s="75"/>
    </row>
    <row r="62" spans="1:14" ht="15" customHeight="1">
      <c r="A62" s="38"/>
      <c r="B62" s="43"/>
      <c r="C62" s="60"/>
      <c r="D62" s="61"/>
      <c r="E62" s="265" t="s">
        <v>576</v>
      </c>
      <c r="F62" s="265"/>
      <c r="G62" s="265"/>
      <c r="H62" s="265"/>
      <c r="I62" s="265"/>
      <c r="J62" s="265"/>
      <c r="K62" s="265"/>
      <c r="L62" s="45"/>
      <c r="M62" s="44"/>
      <c r="N62" s="75"/>
    </row>
    <row r="63" spans="1:14" ht="12.75" customHeight="1">
      <c r="A63" s="38"/>
      <c r="B63" s="43"/>
      <c r="C63" s="60"/>
      <c r="L63" s="45"/>
      <c r="M63" s="44"/>
      <c r="N63" s="75"/>
    </row>
    <row r="64" spans="1:14" ht="15" customHeight="1">
      <c r="A64" s="38"/>
      <c r="B64" s="43"/>
      <c r="C64" s="60"/>
      <c r="D64" s="61" t="s">
        <v>392</v>
      </c>
      <c r="E64" s="45"/>
      <c r="F64" s="45"/>
      <c r="G64" s="45"/>
      <c r="H64" s="45"/>
      <c r="I64" s="45"/>
      <c r="J64" s="45"/>
      <c r="K64" s="45"/>
      <c r="L64" s="45"/>
      <c r="M64" s="44"/>
      <c r="N64" s="75"/>
    </row>
    <row r="65" spans="1:14" ht="15" customHeight="1">
      <c r="A65" s="38"/>
      <c r="B65" s="43"/>
      <c r="C65" s="45"/>
      <c r="D65" s="62"/>
      <c r="E65" s="120">
        <v>3</v>
      </c>
      <c r="F65" s="120" t="s">
        <v>429</v>
      </c>
      <c r="G65" s="120"/>
      <c r="H65" s="120" t="s">
        <v>577</v>
      </c>
      <c r="I65" s="120"/>
      <c r="J65" s="120" t="s">
        <v>72</v>
      </c>
      <c r="K65" s="120">
        <v>0</v>
      </c>
      <c r="L65" s="45"/>
      <c r="M65" s="44"/>
      <c r="N65" s="75"/>
    </row>
    <row r="66" spans="1:14" ht="12.75">
      <c r="A66" s="38"/>
      <c r="B66" s="4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75"/>
    </row>
    <row r="67" spans="1:14" ht="12.75">
      <c r="A67" s="38"/>
      <c r="B67" s="43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  <c r="N67" s="75"/>
    </row>
    <row r="68" spans="1:14" ht="13.5" thickBot="1">
      <c r="A68" s="38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75"/>
    </row>
    <row r="69" spans="1:14" ht="28.5" customHeight="1" thickBot="1" thickTop="1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76"/>
    </row>
    <row r="70" ht="13.5" thickTop="1"/>
  </sheetData>
  <sheetProtection/>
  <mergeCells count="79">
    <mergeCell ref="E2:G2"/>
    <mergeCell ref="H2:J2"/>
    <mergeCell ref="C3:L6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G14:H14"/>
    <mergeCell ref="I14:J14"/>
    <mergeCell ref="G16:H16"/>
    <mergeCell ref="I16:J16"/>
    <mergeCell ref="G15:H15"/>
    <mergeCell ref="I15:J15"/>
    <mergeCell ref="G34:H34"/>
    <mergeCell ref="I34:J34"/>
    <mergeCell ref="G17:H17"/>
    <mergeCell ref="I17:J17"/>
    <mergeCell ref="G18:H18"/>
    <mergeCell ref="I18:J18"/>
    <mergeCell ref="G20:H20"/>
    <mergeCell ref="I20:J20"/>
    <mergeCell ref="G21:H21"/>
    <mergeCell ref="I21:J21"/>
    <mergeCell ref="G23:H23"/>
    <mergeCell ref="I23:J23"/>
    <mergeCell ref="G26:H26"/>
    <mergeCell ref="I26:J26"/>
    <mergeCell ref="G30:H30"/>
    <mergeCell ref="I30:J30"/>
    <mergeCell ref="G24:H24"/>
    <mergeCell ref="I24:J24"/>
    <mergeCell ref="G29:H29"/>
    <mergeCell ref="I29:J29"/>
    <mergeCell ref="G28:H28"/>
    <mergeCell ref="I28:J28"/>
    <mergeCell ref="G33:H33"/>
    <mergeCell ref="I33:J33"/>
    <mergeCell ref="G27:H27"/>
    <mergeCell ref="I27:J27"/>
    <mergeCell ref="D43:E43"/>
    <mergeCell ref="D44:E44"/>
    <mergeCell ref="G36:H36"/>
    <mergeCell ref="I36:J36"/>
    <mergeCell ref="G22:H22"/>
    <mergeCell ref="I22:J22"/>
    <mergeCell ref="G31:H31"/>
    <mergeCell ref="I31:J31"/>
    <mergeCell ref="G25:H25"/>
    <mergeCell ref="I25:J25"/>
    <mergeCell ref="G37:H37"/>
    <mergeCell ref="I37:J37"/>
    <mergeCell ref="G39:H39"/>
    <mergeCell ref="I39:J39"/>
    <mergeCell ref="D41:E41"/>
    <mergeCell ref="D42:E42"/>
    <mergeCell ref="E62:K62"/>
    <mergeCell ref="D53:E53"/>
    <mergeCell ref="D54:E54"/>
    <mergeCell ref="D55:E55"/>
    <mergeCell ref="D56:E56"/>
    <mergeCell ref="D57:E57"/>
    <mergeCell ref="E60:K60"/>
    <mergeCell ref="D45:E45"/>
    <mergeCell ref="D47:E47"/>
    <mergeCell ref="D50:E50"/>
    <mergeCell ref="D51:E51"/>
    <mergeCell ref="D48:E48"/>
    <mergeCell ref="D49:E49"/>
  </mergeCells>
  <printOptions horizontalCentered="1" verticalCentered="1"/>
  <pageMargins left="0.5" right="0.5" top="0.5" bottom="0.5" header="0" footer="0"/>
  <pageSetup fitToHeight="1" fitToWidth="1" orientation="portrait" paperSize="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A1">
      <selection activeCell="E51" sqref="E51:K51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41"/>
      <c r="L2" s="41"/>
      <c r="M2" s="42"/>
      <c r="N2" s="75"/>
    </row>
    <row r="3" spans="1:14" ht="15" customHeight="1">
      <c r="A3" s="38"/>
      <c r="B3" s="43"/>
      <c r="C3" s="245" t="s">
        <v>10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6.5" customHeight="1">
      <c r="A6" s="38"/>
      <c r="B6" s="43"/>
      <c r="C6" s="272" t="s">
        <v>550</v>
      </c>
      <c r="D6" s="272"/>
      <c r="E6" s="272"/>
      <c r="F6" s="272"/>
      <c r="G6" s="272"/>
      <c r="H6" s="272"/>
      <c r="I6" s="272"/>
      <c r="J6" s="272"/>
      <c r="K6" s="272"/>
      <c r="L6" s="272"/>
      <c r="M6" s="44"/>
      <c r="N6" s="75"/>
    </row>
    <row r="7" spans="1:14" ht="13.5" customHeight="1">
      <c r="A7" s="38"/>
      <c r="B7" s="43"/>
      <c r="C7" s="45"/>
      <c r="D7" s="45"/>
      <c r="E7" s="45"/>
      <c r="F7" s="45"/>
      <c r="G7" s="45"/>
      <c r="H7" s="45"/>
      <c r="I7" s="45"/>
      <c r="J7" s="45"/>
      <c r="K7" s="45"/>
      <c r="L7" s="45"/>
      <c r="M7" s="44"/>
      <c r="N7" s="75"/>
    </row>
    <row r="8" spans="1:14" s="78" customFormat="1" ht="18.75" customHeight="1">
      <c r="A8" s="38"/>
      <c r="B8" s="43"/>
      <c r="C8" s="45"/>
      <c r="D8" s="45"/>
      <c r="E8" s="246" t="s">
        <v>465</v>
      </c>
      <c r="F8" s="258"/>
      <c r="G8" s="45"/>
      <c r="H8" s="45"/>
      <c r="I8" s="246" t="s">
        <v>468</v>
      </c>
      <c r="J8" s="258"/>
      <c r="K8" s="45"/>
      <c r="L8" s="45"/>
      <c r="M8" s="44"/>
      <c r="N8" s="75"/>
    </row>
    <row r="9" spans="1:14" ht="13.5" customHeight="1">
      <c r="A9" s="38"/>
      <c r="B9" s="43"/>
      <c r="C9" s="45"/>
      <c r="D9" s="45"/>
      <c r="E9" s="275" t="s">
        <v>199</v>
      </c>
      <c r="F9" s="276"/>
      <c r="G9" s="45"/>
      <c r="H9" s="45"/>
      <c r="I9" s="275" t="s">
        <v>549</v>
      </c>
      <c r="J9" s="276"/>
      <c r="K9" s="45"/>
      <c r="L9" s="45"/>
      <c r="M9" s="44"/>
      <c r="N9" s="75"/>
    </row>
    <row r="10" spans="1:14" ht="13.5" customHeight="1">
      <c r="A10" s="38"/>
      <c r="B10" s="43"/>
      <c r="C10" s="45"/>
      <c r="D10" s="45"/>
      <c r="E10" s="275" t="s">
        <v>201</v>
      </c>
      <c r="F10" s="276"/>
      <c r="G10" s="45"/>
      <c r="H10" s="45"/>
      <c r="I10" s="275" t="s">
        <v>431</v>
      </c>
      <c r="J10" s="276"/>
      <c r="K10" s="45"/>
      <c r="L10" s="45"/>
      <c r="M10" s="44"/>
      <c r="N10" s="75"/>
    </row>
    <row r="11" spans="1:14" ht="13.5" customHeight="1">
      <c r="A11" s="38"/>
      <c r="B11" s="43"/>
      <c r="C11" s="45"/>
      <c r="D11" s="45"/>
      <c r="E11" s="275" t="s">
        <v>202</v>
      </c>
      <c r="F11" s="276"/>
      <c r="G11" s="45"/>
      <c r="H11" s="45"/>
      <c r="I11" s="275" t="s">
        <v>204</v>
      </c>
      <c r="J11" s="276"/>
      <c r="K11" s="45"/>
      <c r="L11" s="45"/>
      <c r="M11" s="44"/>
      <c r="N11" s="75"/>
    </row>
    <row r="12" spans="1:14" ht="13.5" customHeight="1">
      <c r="A12" s="38"/>
      <c r="B12" s="43"/>
      <c r="C12" s="45"/>
      <c r="D12" s="45"/>
      <c r="E12" s="275" t="s">
        <v>34</v>
      </c>
      <c r="F12" s="276"/>
      <c r="G12" s="45"/>
      <c r="H12" s="45"/>
      <c r="I12" s="275" t="s">
        <v>205</v>
      </c>
      <c r="J12" s="276"/>
      <c r="K12" s="45"/>
      <c r="L12" s="45"/>
      <c r="M12" s="44"/>
      <c r="N12" s="75"/>
    </row>
    <row r="13" spans="1:14" ht="13.5" customHeight="1">
      <c r="A13" s="38"/>
      <c r="B13" s="146"/>
      <c r="C13" s="154"/>
      <c r="D13" s="154"/>
      <c r="E13" s="154"/>
      <c r="F13" s="154"/>
      <c r="G13" s="154"/>
      <c r="H13" s="154"/>
      <c r="I13" s="275" t="s">
        <v>207</v>
      </c>
      <c r="J13" s="276"/>
      <c r="K13" s="91"/>
      <c r="L13" s="91"/>
      <c r="M13" s="44"/>
      <c r="N13" s="75"/>
    </row>
    <row r="14" spans="1:14" ht="13.5" customHeight="1">
      <c r="A14" s="38"/>
      <c r="B14" s="146"/>
      <c r="C14" s="154"/>
      <c r="D14" s="154"/>
      <c r="E14" s="154"/>
      <c r="F14" s="154"/>
      <c r="G14" s="154"/>
      <c r="H14" s="154"/>
      <c r="I14" s="191" t="s">
        <v>535</v>
      </c>
      <c r="J14" s="196"/>
      <c r="K14" s="91"/>
      <c r="L14" s="91"/>
      <c r="M14" s="44"/>
      <c r="N14" s="75"/>
    </row>
    <row r="15" spans="1:14" ht="13.5" customHeight="1">
      <c r="A15" s="38"/>
      <c r="B15" s="146"/>
      <c r="C15" s="147"/>
      <c r="D15" s="147"/>
      <c r="E15" s="147"/>
      <c r="F15" s="147"/>
      <c r="G15" s="147"/>
      <c r="H15" s="147"/>
      <c r="I15" s="147"/>
      <c r="J15" s="155"/>
      <c r="K15" s="147"/>
      <c r="L15" s="147"/>
      <c r="M15" s="44"/>
      <c r="N15" s="75"/>
    </row>
    <row r="16" spans="1:14" ht="13.5" customHeight="1">
      <c r="A16" s="38"/>
      <c r="B16" s="146"/>
      <c r="C16" s="69" t="s">
        <v>378</v>
      </c>
      <c r="D16" s="69" t="s">
        <v>379</v>
      </c>
      <c r="E16" s="69" t="s">
        <v>380</v>
      </c>
      <c r="F16" s="69" t="s">
        <v>374</v>
      </c>
      <c r="G16" s="252" t="s">
        <v>381</v>
      </c>
      <c r="H16" s="252"/>
      <c r="I16" s="252" t="s">
        <v>382</v>
      </c>
      <c r="J16" s="252"/>
      <c r="K16" s="69" t="s">
        <v>374</v>
      </c>
      <c r="L16" s="69" t="s">
        <v>383</v>
      </c>
      <c r="M16" s="80"/>
      <c r="N16" s="75"/>
    </row>
    <row r="17" spans="1:14" ht="13.5" customHeight="1">
      <c r="A17" s="38"/>
      <c r="B17" s="146"/>
      <c r="C17" s="48">
        <v>42167</v>
      </c>
      <c r="D17" s="49">
        <v>0.75</v>
      </c>
      <c r="E17" s="50">
        <v>6</v>
      </c>
      <c r="F17" s="50">
        <v>6</v>
      </c>
      <c r="G17" s="250" t="str">
        <f>I9</f>
        <v>NW Nationals B02 Red*</v>
      </c>
      <c r="H17" s="251"/>
      <c r="I17" s="250" t="str">
        <f>I11</f>
        <v>Dragons FC BU13</v>
      </c>
      <c r="J17" s="250"/>
      <c r="K17" s="52">
        <v>4</v>
      </c>
      <c r="L17" s="52" t="s">
        <v>385</v>
      </c>
      <c r="M17" s="84"/>
      <c r="N17" s="75"/>
    </row>
    <row r="18" spans="1:14" ht="5.25" customHeight="1">
      <c r="A18" s="38"/>
      <c r="B18" s="146"/>
      <c r="C18" s="156"/>
      <c r="D18" s="157"/>
      <c r="E18" s="158"/>
      <c r="F18" s="158"/>
      <c r="G18" s="159"/>
      <c r="H18" s="160"/>
      <c r="I18" s="159"/>
      <c r="J18" s="159"/>
      <c r="K18" s="161"/>
      <c r="L18" s="161"/>
      <c r="M18" s="84"/>
      <c r="N18" s="75"/>
    </row>
    <row r="19" spans="1:14" ht="13.5" customHeight="1">
      <c r="A19" s="38"/>
      <c r="B19" s="146"/>
      <c r="C19" s="48">
        <v>42168</v>
      </c>
      <c r="D19" s="49">
        <v>0.3333333333333333</v>
      </c>
      <c r="E19" s="50">
        <v>2</v>
      </c>
      <c r="F19" s="50">
        <v>1</v>
      </c>
      <c r="G19" s="273" t="s">
        <v>199</v>
      </c>
      <c r="H19" s="274"/>
      <c r="I19" s="273" t="s">
        <v>201</v>
      </c>
      <c r="J19" s="274"/>
      <c r="K19" s="199">
        <v>1</v>
      </c>
      <c r="L19" s="199" t="s">
        <v>384</v>
      </c>
      <c r="M19" s="84"/>
      <c r="N19" s="75"/>
    </row>
    <row r="20" spans="1:14" ht="12.75">
      <c r="A20" s="38"/>
      <c r="B20" s="146"/>
      <c r="C20" s="48">
        <v>42168</v>
      </c>
      <c r="D20" s="49">
        <v>0.3854166666666667</v>
      </c>
      <c r="E20" s="50">
        <v>1</v>
      </c>
      <c r="F20" s="50">
        <v>1</v>
      </c>
      <c r="G20" s="273" t="s">
        <v>202</v>
      </c>
      <c r="H20" s="274"/>
      <c r="I20" s="273" t="s">
        <v>34</v>
      </c>
      <c r="J20" s="274"/>
      <c r="K20" s="199">
        <v>2</v>
      </c>
      <c r="L20" s="199" t="s">
        <v>384</v>
      </c>
      <c r="M20" s="84"/>
      <c r="N20" s="75"/>
    </row>
    <row r="21" spans="1:14" ht="13.5" customHeight="1">
      <c r="A21" s="38"/>
      <c r="B21" s="146"/>
      <c r="C21" s="48">
        <v>42168</v>
      </c>
      <c r="D21" s="49">
        <v>0.4895833333333333</v>
      </c>
      <c r="E21" s="50">
        <v>1</v>
      </c>
      <c r="F21" s="50">
        <v>2</v>
      </c>
      <c r="G21" s="273" t="s">
        <v>206</v>
      </c>
      <c r="H21" s="274"/>
      <c r="I21" s="273" t="s">
        <v>431</v>
      </c>
      <c r="J21" s="274"/>
      <c r="K21" s="199">
        <v>1</v>
      </c>
      <c r="L21" s="199" t="s">
        <v>385</v>
      </c>
      <c r="M21" s="84"/>
      <c r="N21" s="75"/>
    </row>
    <row r="22" spans="1:14" ht="13.5" customHeight="1">
      <c r="A22" s="38"/>
      <c r="B22" s="146"/>
      <c r="C22" s="48">
        <v>42168</v>
      </c>
      <c r="D22" s="49">
        <v>0.5104166666666666</v>
      </c>
      <c r="E22" s="50" t="s">
        <v>281</v>
      </c>
      <c r="F22" s="50">
        <v>0</v>
      </c>
      <c r="G22" s="270" t="s">
        <v>205</v>
      </c>
      <c r="H22" s="271"/>
      <c r="I22" s="270" t="s">
        <v>207</v>
      </c>
      <c r="J22" s="270"/>
      <c r="K22" s="199">
        <v>3</v>
      </c>
      <c r="L22" s="199" t="s">
        <v>385</v>
      </c>
      <c r="M22" s="84"/>
      <c r="N22" s="75"/>
    </row>
    <row r="23" spans="1:14" ht="13.5" customHeight="1">
      <c r="A23" s="38"/>
      <c r="B23" s="146"/>
      <c r="C23" s="48">
        <v>42168</v>
      </c>
      <c r="D23" s="49">
        <v>0.5416666666666666</v>
      </c>
      <c r="E23" s="50" t="s">
        <v>280</v>
      </c>
      <c r="F23" s="50">
        <v>1</v>
      </c>
      <c r="G23" s="270" t="s">
        <v>202</v>
      </c>
      <c r="H23" s="271"/>
      <c r="I23" s="270" t="s">
        <v>199</v>
      </c>
      <c r="J23" s="270"/>
      <c r="K23" s="199">
        <v>4</v>
      </c>
      <c r="L23" s="199" t="s">
        <v>384</v>
      </c>
      <c r="M23" s="84"/>
      <c r="N23" s="75"/>
    </row>
    <row r="24" spans="1:14" ht="13.5" customHeight="1">
      <c r="A24" s="38"/>
      <c r="B24" s="146"/>
      <c r="C24" s="48">
        <v>42168</v>
      </c>
      <c r="D24" s="49">
        <v>0.5625</v>
      </c>
      <c r="E24" s="50" t="s">
        <v>281</v>
      </c>
      <c r="F24" s="50">
        <v>0</v>
      </c>
      <c r="G24" s="270" t="s">
        <v>34</v>
      </c>
      <c r="H24" s="271"/>
      <c r="I24" s="270" t="s">
        <v>201</v>
      </c>
      <c r="J24" s="270"/>
      <c r="K24" s="199">
        <v>0</v>
      </c>
      <c r="L24" s="199" t="s">
        <v>384</v>
      </c>
      <c r="M24" s="84"/>
      <c r="N24" s="75"/>
    </row>
    <row r="25" spans="1:14" ht="13.5" customHeight="1">
      <c r="A25" s="38"/>
      <c r="B25" s="146"/>
      <c r="C25" s="48">
        <v>42168</v>
      </c>
      <c r="D25" s="195">
        <v>0.6458333333333334</v>
      </c>
      <c r="E25" s="205" t="s">
        <v>280</v>
      </c>
      <c r="F25" s="50">
        <v>1</v>
      </c>
      <c r="G25" s="270" t="s">
        <v>204</v>
      </c>
      <c r="H25" s="271"/>
      <c r="I25" s="270" t="s">
        <v>431</v>
      </c>
      <c r="J25" s="270"/>
      <c r="K25" s="199">
        <v>1</v>
      </c>
      <c r="L25" s="199" t="s">
        <v>385</v>
      </c>
      <c r="M25" s="84"/>
      <c r="N25" s="75"/>
    </row>
    <row r="26" spans="1:14" ht="13.5" customHeight="1">
      <c r="A26" s="38"/>
      <c r="B26" s="146"/>
      <c r="C26" s="48">
        <v>42168</v>
      </c>
      <c r="D26" s="49">
        <v>0.8020833333333334</v>
      </c>
      <c r="E26" s="50">
        <v>3</v>
      </c>
      <c r="F26" s="50">
        <v>5</v>
      </c>
      <c r="G26" s="270" t="s">
        <v>206</v>
      </c>
      <c r="H26" s="271"/>
      <c r="I26" s="270" t="s">
        <v>205</v>
      </c>
      <c r="J26" s="270"/>
      <c r="K26" s="199">
        <v>1</v>
      </c>
      <c r="L26" s="199" t="s">
        <v>385</v>
      </c>
      <c r="M26" s="84"/>
      <c r="N26" s="75"/>
    </row>
    <row r="27" spans="1:14" ht="13.5" customHeight="1">
      <c r="A27" s="38"/>
      <c r="B27" s="146"/>
      <c r="C27" s="48">
        <v>42168</v>
      </c>
      <c r="D27" s="195">
        <v>0.8541666666666666</v>
      </c>
      <c r="E27" s="205">
        <v>3</v>
      </c>
      <c r="F27" s="50">
        <v>2</v>
      </c>
      <c r="G27" s="273" t="s">
        <v>204</v>
      </c>
      <c r="H27" s="274"/>
      <c r="I27" s="273" t="s">
        <v>207</v>
      </c>
      <c r="J27" s="274"/>
      <c r="K27" s="199">
        <v>3</v>
      </c>
      <c r="L27" s="199" t="s">
        <v>385</v>
      </c>
      <c r="M27" s="84"/>
      <c r="N27" s="75"/>
    </row>
    <row r="28" spans="1:14" ht="5.25" customHeight="1">
      <c r="A28" s="38"/>
      <c r="B28" s="146"/>
      <c r="C28" s="156"/>
      <c r="D28" s="157"/>
      <c r="E28" s="158"/>
      <c r="F28" s="158"/>
      <c r="G28" s="159"/>
      <c r="H28" s="160"/>
      <c r="I28" s="159"/>
      <c r="J28" s="159"/>
      <c r="K28" s="161"/>
      <c r="L28" s="161"/>
      <c r="M28" s="84"/>
      <c r="N28" s="75"/>
    </row>
    <row r="29" spans="1:14" ht="13.5" customHeight="1">
      <c r="A29" s="38"/>
      <c r="B29" s="146"/>
      <c r="C29" s="48">
        <v>42169</v>
      </c>
      <c r="D29" s="49">
        <v>0.3333333333333333</v>
      </c>
      <c r="E29" s="50">
        <v>5</v>
      </c>
      <c r="F29" s="50">
        <v>4</v>
      </c>
      <c r="G29" s="270" t="s">
        <v>201</v>
      </c>
      <c r="H29" s="271"/>
      <c r="I29" s="270" t="s">
        <v>202</v>
      </c>
      <c r="J29" s="270"/>
      <c r="K29" s="52">
        <v>0</v>
      </c>
      <c r="L29" s="52" t="s">
        <v>384</v>
      </c>
      <c r="M29" s="84"/>
      <c r="N29" s="75"/>
    </row>
    <row r="30" spans="1:14" ht="13.5" customHeight="1">
      <c r="A30" s="38"/>
      <c r="B30" s="146"/>
      <c r="C30" s="48">
        <v>42169</v>
      </c>
      <c r="D30" s="195">
        <v>0.3854166666666667</v>
      </c>
      <c r="E30" s="205">
        <v>3</v>
      </c>
      <c r="F30" s="50">
        <v>2</v>
      </c>
      <c r="G30" s="270" t="s">
        <v>207</v>
      </c>
      <c r="H30" s="271"/>
      <c r="I30" s="270" t="s">
        <v>206</v>
      </c>
      <c r="J30" s="270"/>
      <c r="K30" s="52">
        <v>3</v>
      </c>
      <c r="L30" s="52" t="s">
        <v>385</v>
      </c>
      <c r="M30" s="84"/>
      <c r="N30" s="75"/>
    </row>
    <row r="31" spans="1:14" ht="13.5" customHeight="1">
      <c r="A31" s="38"/>
      <c r="B31" s="146"/>
      <c r="C31" s="48">
        <v>42169</v>
      </c>
      <c r="D31" s="49">
        <v>0.3854166666666667</v>
      </c>
      <c r="E31" s="50">
        <v>5</v>
      </c>
      <c r="F31" s="50">
        <v>8</v>
      </c>
      <c r="G31" s="270" t="s">
        <v>431</v>
      </c>
      <c r="H31" s="271"/>
      <c r="I31" s="270" t="s">
        <v>205</v>
      </c>
      <c r="J31" s="270"/>
      <c r="K31" s="52">
        <v>1</v>
      </c>
      <c r="L31" s="52" t="s">
        <v>385</v>
      </c>
      <c r="M31" s="84"/>
      <c r="N31" s="75"/>
    </row>
    <row r="32" spans="1:14" ht="13.5" customHeight="1">
      <c r="A32" s="38"/>
      <c r="B32" s="146"/>
      <c r="C32" s="48">
        <v>42169</v>
      </c>
      <c r="D32" s="49">
        <v>0.3854166666666667</v>
      </c>
      <c r="E32" s="50">
        <v>6</v>
      </c>
      <c r="F32" s="50">
        <v>4</v>
      </c>
      <c r="G32" s="270" t="s">
        <v>34</v>
      </c>
      <c r="H32" s="271"/>
      <c r="I32" s="270" t="s">
        <v>199</v>
      </c>
      <c r="J32" s="270"/>
      <c r="K32" s="52">
        <v>1</v>
      </c>
      <c r="L32" s="52" t="s">
        <v>384</v>
      </c>
      <c r="M32" s="84"/>
      <c r="N32" s="75"/>
    </row>
    <row r="33" spans="1:14" ht="6" customHeight="1">
      <c r="A33" s="38"/>
      <c r="B33" s="146"/>
      <c r="C33" s="156"/>
      <c r="D33" s="157"/>
      <c r="E33" s="158"/>
      <c r="F33" s="158"/>
      <c r="G33" s="159"/>
      <c r="H33" s="160"/>
      <c r="I33" s="159"/>
      <c r="J33" s="159"/>
      <c r="K33" s="161"/>
      <c r="L33" s="161"/>
      <c r="M33" s="84"/>
      <c r="N33" s="75"/>
    </row>
    <row r="34" spans="1:14" ht="13.5" customHeight="1">
      <c r="A34" s="38"/>
      <c r="B34" s="146"/>
      <c r="C34" s="48">
        <v>42169</v>
      </c>
      <c r="D34" s="195">
        <v>0.5520833333333334</v>
      </c>
      <c r="E34" s="50">
        <v>5</v>
      </c>
      <c r="F34" s="50"/>
      <c r="G34" s="250" t="s">
        <v>403</v>
      </c>
      <c r="H34" s="251"/>
      <c r="I34" s="250" t="s">
        <v>404</v>
      </c>
      <c r="J34" s="250"/>
      <c r="K34" s="52"/>
      <c r="L34" s="52" t="s">
        <v>392</v>
      </c>
      <c r="M34" s="84"/>
      <c r="N34" s="75"/>
    </row>
    <row r="35" spans="1:14" ht="13.5" customHeight="1">
      <c r="A35" s="38"/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44"/>
      <c r="N35" s="75"/>
    </row>
    <row r="36" spans="1:14" ht="13.5" customHeight="1">
      <c r="A36" s="38"/>
      <c r="B36" s="146"/>
      <c r="C36" s="280" t="s">
        <v>376</v>
      </c>
      <c r="D36" s="280"/>
      <c r="E36" s="280"/>
      <c r="F36" s="71" t="s">
        <v>393</v>
      </c>
      <c r="G36" s="73" t="s">
        <v>394</v>
      </c>
      <c r="H36" s="72" t="s">
        <v>395</v>
      </c>
      <c r="I36" s="72" t="s">
        <v>405</v>
      </c>
      <c r="J36" s="73" t="s">
        <v>396</v>
      </c>
      <c r="K36" s="72" t="s">
        <v>397</v>
      </c>
      <c r="L36" s="73" t="s">
        <v>398</v>
      </c>
      <c r="M36" s="44"/>
      <c r="N36" s="75"/>
    </row>
    <row r="37" spans="1:14" ht="13.5" customHeight="1">
      <c r="A37" s="38"/>
      <c r="B37" s="146"/>
      <c r="C37" s="277" t="str">
        <f>E9</f>
        <v>TSS Excel</v>
      </c>
      <c r="D37" s="277"/>
      <c r="E37" s="277"/>
      <c r="F37" s="119">
        <v>4</v>
      </c>
      <c r="G37" s="113">
        <v>9</v>
      </c>
      <c r="H37" s="113">
        <v>1</v>
      </c>
      <c r="I37" s="113" t="s">
        <v>552</v>
      </c>
      <c r="J37" s="113"/>
      <c r="K37" s="113"/>
      <c r="L37" s="113">
        <v>14</v>
      </c>
      <c r="M37" s="44"/>
      <c r="N37" s="75"/>
    </row>
    <row r="38" spans="1:14" ht="13.5" customHeight="1">
      <c r="A38" s="38"/>
      <c r="B38" s="146"/>
      <c r="C38" s="277" t="str">
        <f>E10</f>
        <v>Fraser Valley Premier</v>
      </c>
      <c r="D38" s="277"/>
      <c r="E38" s="277"/>
      <c r="F38" s="119">
        <v>4</v>
      </c>
      <c r="G38" s="113">
        <v>4</v>
      </c>
      <c r="H38" s="113">
        <v>10</v>
      </c>
      <c r="I38" s="113" t="s">
        <v>552</v>
      </c>
      <c r="J38" s="113"/>
      <c r="K38" s="113"/>
      <c r="L38" s="113">
        <v>18</v>
      </c>
      <c r="M38" s="44"/>
      <c r="N38" s="75"/>
    </row>
    <row r="39" spans="1:14" ht="13.5" customHeight="1">
      <c r="A39" s="38"/>
      <c r="B39" s="146"/>
      <c r="C39" s="277" t="str">
        <f>E11</f>
        <v>Missoula Strikers U13 Boys</v>
      </c>
      <c r="D39" s="277"/>
      <c r="E39" s="277"/>
      <c r="F39" s="119">
        <v>1</v>
      </c>
      <c r="G39" s="113">
        <v>1</v>
      </c>
      <c r="H39" s="113">
        <v>0</v>
      </c>
      <c r="I39" s="113" t="s">
        <v>552</v>
      </c>
      <c r="J39" s="113"/>
      <c r="K39" s="113"/>
      <c r="L39" s="113">
        <v>2</v>
      </c>
      <c r="M39" s="44"/>
      <c r="N39" s="75"/>
    </row>
    <row r="40" spans="1:14" ht="13.5" customHeight="1">
      <c r="A40" s="38"/>
      <c r="B40" s="146"/>
      <c r="C40" s="277" t="str">
        <f>E12</f>
        <v>Tacoma United San Martin</v>
      </c>
      <c r="D40" s="277"/>
      <c r="E40" s="277"/>
      <c r="F40" s="113">
        <v>8</v>
      </c>
      <c r="G40" s="113">
        <v>4</v>
      </c>
      <c r="H40" s="113">
        <v>9</v>
      </c>
      <c r="I40" s="113" t="s">
        <v>552</v>
      </c>
      <c r="J40" s="113"/>
      <c r="K40" s="113"/>
      <c r="L40" s="113">
        <v>21</v>
      </c>
      <c r="M40" s="44"/>
      <c r="N40" s="75"/>
    </row>
    <row r="41" spans="1:14" ht="7.5" customHeight="1">
      <c r="A41" s="38"/>
      <c r="B41" s="146"/>
      <c r="C41" s="58"/>
      <c r="D41" s="58"/>
      <c r="E41" s="58"/>
      <c r="F41" s="47"/>
      <c r="G41" s="47"/>
      <c r="H41" s="47"/>
      <c r="I41" s="47"/>
      <c r="J41" s="47"/>
      <c r="K41" s="47"/>
      <c r="L41" s="47"/>
      <c r="M41" s="44"/>
      <c r="N41" s="75"/>
    </row>
    <row r="42" spans="1:14" ht="13.5" customHeight="1">
      <c r="A42" s="38"/>
      <c r="B42" s="146"/>
      <c r="C42" s="280" t="s">
        <v>40</v>
      </c>
      <c r="D42" s="280"/>
      <c r="E42" s="280"/>
      <c r="F42" s="71" t="s">
        <v>393</v>
      </c>
      <c r="G42" s="73" t="s">
        <v>394</v>
      </c>
      <c r="H42" s="72" t="s">
        <v>395</v>
      </c>
      <c r="I42" s="72" t="s">
        <v>405</v>
      </c>
      <c r="J42" s="73" t="s">
        <v>396</v>
      </c>
      <c r="K42" s="72" t="s">
        <v>397</v>
      </c>
      <c r="L42" s="73" t="s">
        <v>398</v>
      </c>
      <c r="M42" s="44"/>
      <c r="N42" s="75"/>
    </row>
    <row r="43" spans="1:14" ht="13.5" customHeight="1">
      <c r="A43" s="38"/>
      <c r="B43" s="146"/>
      <c r="C43" s="277" t="str">
        <f>I9</f>
        <v>NW Nationals B02 Red*</v>
      </c>
      <c r="D43" s="277"/>
      <c r="E43" s="277"/>
      <c r="F43" s="113">
        <v>9</v>
      </c>
      <c r="G43" s="113">
        <v>8</v>
      </c>
      <c r="H43" s="113">
        <v>9</v>
      </c>
      <c r="I43" s="113">
        <v>9</v>
      </c>
      <c r="J43" s="113"/>
      <c r="K43" s="113"/>
      <c r="L43" s="113">
        <v>26.25</v>
      </c>
      <c r="M43" s="44"/>
      <c r="N43" s="75"/>
    </row>
    <row r="44" spans="1:14" ht="13.5" customHeight="1">
      <c r="A44" s="38"/>
      <c r="B44" s="146"/>
      <c r="C44" s="277" t="str">
        <f>I10</f>
        <v>Surrey United SC</v>
      </c>
      <c r="D44" s="277"/>
      <c r="E44" s="277"/>
      <c r="F44" s="113">
        <v>1</v>
      </c>
      <c r="G44" s="113">
        <v>4</v>
      </c>
      <c r="H44" s="113">
        <v>9</v>
      </c>
      <c r="I44" s="113" t="s">
        <v>552</v>
      </c>
      <c r="J44" s="113"/>
      <c r="K44" s="113"/>
      <c r="L44" s="113">
        <v>14</v>
      </c>
      <c r="M44" s="44"/>
      <c r="N44" s="75"/>
    </row>
    <row r="45" spans="1:14" ht="13.5" customHeight="1">
      <c r="A45" s="38"/>
      <c r="B45" s="146"/>
      <c r="C45" s="277" t="str">
        <f>I11</f>
        <v>Dragons FC BU13</v>
      </c>
      <c r="D45" s="277"/>
      <c r="E45" s="277"/>
      <c r="F45" s="113">
        <v>3</v>
      </c>
      <c r="G45" s="113">
        <v>4</v>
      </c>
      <c r="H45" s="113">
        <v>2</v>
      </c>
      <c r="I45" s="113" t="s">
        <v>552</v>
      </c>
      <c r="J45" s="113"/>
      <c r="K45" s="113"/>
      <c r="L45" s="113">
        <v>9</v>
      </c>
      <c r="M45" s="44"/>
      <c r="N45" s="75"/>
    </row>
    <row r="46" spans="1:14" ht="13.5" customHeight="1">
      <c r="A46" s="38"/>
      <c r="B46" s="146"/>
      <c r="C46" s="277" t="str">
        <f>I12</f>
        <v>Harbor Premier BU13 Green</v>
      </c>
      <c r="D46" s="277"/>
      <c r="E46" s="277"/>
      <c r="F46" s="113">
        <v>0</v>
      </c>
      <c r="G46" s="113">
        <v>1</v>
      </c>
      <c r="H46" s="113">
        <v>1</v>
      </c>
      <c r="I46" s="113" t="s">
        <v>552</v>
      </c>
      <c r="J46" s="113"/>
      <c r="K46" s="113"/>
      <c r="L46" s="113">
        <v>2</v>
      </c>
      <c r="M46" s="44"/>
      <c r="N46" s="75"/>
    </row>
    <row r="47" spans="1:14" ht="13.5" customHeight="1">
      <c r="A47" s="38"/>
      <c r="B47" s="146"/>
      <c r="C47" s="277" t="str">
        <f>I13</f>
        <v>FWFC B02 Blue</v>
      </c>
      <c r="D47" s="277"/>
      <c r="E47" s="277"/>
      <c r="F47" s="113">
        <v>10</v>
      </c>
      <c r="G47" s="113">
        <v>9</v>
      </c>
      <c r="H47" s="113">
        <v>2</v>
      </c>
      <c r="I47" s="113" t="s">
        <v>552</v>
      </c>
      <c r="J47" s="113"/>
      <c r="K47" s="113"/>
      <c r="L47" s="113">
        <v>22</v>
      </c>
      <c r="M47" s="44"/>
      <c r="N47" s="75"/>
    </row>
    <row r="48" spans="1:14" ht="13.5" customHeight="1">
      <c r="A48" s="38"/>
      <c r="B48" s="146"/>
      <c r="C48" s="177" t="s">
        <v>46</v>
      </c>
      <c r="D48" s="162"/>
      <c r="E48" s="162"/>
      <c r="F48" s="162"/>
      <c r="G48" s="162"/>
      <c r="H48" s="162"/>
      <c r="I48" s="162"/>
      <c r="J48" s="162"/>
      <c r="K48" s="162"/>
      <c r="L48" s="162"/>
      <c r="M48" s="44"/>
      <c r="N48" s="75"/>
    </row>
    <row r="49" spans="1:14" ht="13.5" customHeight="1">
      <c r="A49" s="38"/>
      <c r="B49" s="146"/>
      <c r="C49" s="177"/>
      <c r="D49" s="162"/>
      <c r="E49" s="162"/>
      <c r="F49" s="162"/>
      <c r="G49" s="162"/>
      <c r="H49" s="162"/>
      <c r="I49" s="162"/>
      <c r="J49" s="162"/>
      <c r="K49" s="162"/>
      <c r="L49" s="162"/>
      <c r="M49" s="44"/>
      <c r="N49" s="75"/>
    </row>
    <row r="50" spans="1:14" ht="13.5" customHeight="1">
      <c r="A50" s="38"/>
      <c r="B50" s="146"/>
      <c r="C50" s="164"/>
      <c r="D50" s="165" t="s">
        <v>392</v>
      </c>
      <c r="E50" s="162"/>
      <c r="F50" s="162"/>
      <c r="G50" s="162"/>
      <c r="H50" s="162"/>
      <c r="I50" s="162"/>
      <c r="J50" s="162"/>
      <c r="K50" s="162"/>
      <c r="L50" s="162"/>
      <c r="M50" s="44"/>
      <c r="N50" s="75"/>
    </row>
    <row r="51" spans="1:14" ht="13.5" customHeight="1">
      <c r="A51" s="38"/>
      <c r="B51" s="146"/>
      <c r="C51" s="164"/>
      <c r="D51" s="166"/>
      <c r="E51" s="278" t="s">
        <v>578</v>
      </c>
      <c r="F51" s="279"/>
      <c r="G51" s="279"/>
      <c r="H51" s="279"/>
      <c r="I51" s="279"/>
      <c r="J51" s="279"/>
      <c r="K51" s="279"/>
      <c r="L51" s="162"/>
      <c r="M51" s="44"/>
      <c r="N51" s="75"/>
    </row>
    <row r="52" spans="1:14" ht="12.75">
      <c r="A52" s="38"/>
      <c r="B52" s="146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44"/>
      <c r="N52" s="75"/>
    </row>
    <row r="53" spans="1:14" ht="12.75">
      <c r="A53" s="38"/>
      <c r="B53" s="43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44"/>
      <c r="N53" s="75"/>
    </row>
    <row r="54" spans="1:14" ht="12.75">
      <c r="A54" s="38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4"/>
      <c r="N54" s="75"/>
    </row>
    <row r="55" spans="1:14" ht="12.75">
      <c r="A55" s="38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4"/>
      <c r="N55" s="75"/>
    </row>
    <row r="56" spans="1:14" ht="12.75">
      <c r="A56" s="38"/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4"/>
      <c r="N56" s="75"/>
    </row>
    <row r="57" spans="1:14" ht="12.75">
      <c r="A57" s="38"/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4"/>
      <c r="N57" s="75"/>
    </row>
    <row r="58" spans="1:14" ht="12.75">
      <c r="A58" s="38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75"/>
    </row>
    <row r="59" spans="1:14" ht="12.75">
      <c r="A59" s="38"/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4"/>
      <c r="N59" s="75"/>
    </row>
    <row r="60" spans="1:14" ht="12.75">
      <c r="A60" s="38"/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4"/>
      <c r="N60" s="75"/>
    </row>
    <row r="61" spans="1:14" ht="13.5" thickBot="1">
      <c r="A61" s="38"/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5"/>
      <c r="N61" s="75"/>
    </row>
    <row r="62" spans="1:14" ht="28.5" customHeight="1" thickBot="1" thickTop="1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76"/>
    </row>
    <row r="63" ht="13.5" thickTop="1"/>
  </sheetData>
  <sheetProtection/>
  <mergeCells count="59">
    <mergeCell ref="G16:H16"/>
    <mergeCell ref="I16:J16"/>
    <mergeCell ref="E2:G2"/>
    <mergeCell ref="H2:J2"/>
    <mergeCell ref="C3:L5"/>
    <mergeCell ref="E8:F8"/>
    <mergeCell ref="I8:J8"/>
    <mergeCell ref="E9:F9"/>
    <mergeCell ref="I9:J9"/>
    <mergeCell ref="G21:H21"/>
    <mergeCell ref="I21:J21"/>
    <mergeCell ref="G20:H20"/>
    <mergeCell ref="I20:J20"/>
    <mergeCell ref="G19:H19"/>
    <mergeCell ref="I19:J19"/>
    <mergeCell ref="C38:E38"/>
    <mergeCell ref="C39:E39"/>
    <mergeCell ref="G34:H34"/>
    <mergeCell ref="I34:J34"/>
    <mergeCell ref="C42:E42"/>
    <mergeCell ref="C43:E43"/>
    <mergeCell ref="C36:E36"/>
    <mergeCell ref="C37:E37"/>
    <mergeCell ref="C47:E47"/>
    <mergeCell ref="E51:K51"/>
    <mergeCell ref="C40:E40"/>
    <mergeCell ref="C44:E44"/>
    <mergeCell ref="C45:E45"/>
    <mergeCell ref="C46:E46"/>
    <mergeCell ref="I24:J24"/>
    <mergeCell ref="E10:F10"/>
    <mergeCell ref="E11:F11"/>
    <mergeCell ref="E12:F12"/>
    <mergeCell ref="I10:J10"/>
    <mergeCell ref="I11:J11"/>
    <mergeCell ref="I13:J13"/>
    <mergeCell ref="I12:J12"/>
    <mergeCell ref="G17:H17"/>
    <mergeCell ref="I17:J17"/>
    <mergeCell ref="I22:J22"/>
    <mergeCell ref="G25:H25"/>
    <mergeCell ref="I25:J25"/>
    <mergeCell ref="G27:H27"/>
    <mergeCell ref="I27:J27"/>
    <mergeCell ref="G26:H26"/>
    <mergeCell ref="I26:J26"/>
    <mergeCell ref="G23:H23"/>
    <mergeCell ref="I23:J23"/>
    <mergeCell ref="G24:H24"/>
    <mergeCell ref="G29:H29"/>
    <mergeCell ref="I29:J29"/>
    <mergeCell ref="C6:L6"/>
    <mergeCell ref="G32:H32"/>
    <mergeCell ref="I32:J32"/>
    <mergeCell ref="G30:H30"/>
    <mergeCell ref="I30:J30"/>
    <mergeCell ref="G31:H31"/>
    <mergeCell ref="I31:J31"/>
    <mergeCell ref="G22:H22"/>
  </mergeCells>
  <printOptions horizontalCentered="1" verticalCentered="1"/>
  <pageMargins left="0.5" right="0.5" top="0.5" bottom="0.5" header="0" footer="0"/>
  <pageSetup fitToHeight="1" fitToWidth="1" orientation="portrait" paperSize="3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A1">
      <selection activeCell="E46" sqref="E46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5" width="26.8515625" style="68" customWidth="1"/>
    <col min="16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114"/>
      <c r="L2" s="114"/>
      <c r="M2" s="115"/>
      <c r="N2" s="75"/>
    </row>
    <row r="3" spans="1:14" ht="15" customHeight="1">
      <c r="A3" s="38"/>
      <c r="B3" s="43"/>
      <c r="C3" s="245" t="s">
        <v>7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3.5" customHeight="1">
      <c r="A6" s="38"/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44"/>
      <c r="N6" s="75"/>
    </row>
    <row r="7" spans="1:14" ht="18" customHeight="1">
      <c r="A7" s="38"/>
      <c r="B7" s="43"/>
      <c r="C7" s="45"/>
      <c r="D7" s="45"/>
      <c r="E7" s="246" t="s">
        <v>465</v>
      </c>
      <c r="F7" s="247"/>
      <c r="G7" s="45"/>
      <c r="H7" s="45"/>
      <c r="I7" s="246" t="s">
        <v>468</v>
      </c>
      <c r="J7" s="247"/>
      <c r="K7" s="45"/>
      <c r="L7" s="45"/>
      <c r="M7" s="44"/>
      <c r="N7" s="75"/>
    </row>
    <row r="8" spans="1:14" ht="13.5" customHeight="1">
      <c r="A8" s="38"/>
      <c r="B8" s="43"/>
      <c r="C8" s="45"/>
      <c r="D8" s="45"/>
      <c r="E8" s="248" t="s">
        <v>211</v>
      </c>
      <c r="F8" s="249"/>
      <c r="G8" s="45"/>
      <c r="H8" s="45"/>
      <c r="I8" s="248" t="s">
        <v>214</v>
      </c>
      <c r="J8" s="249"/>
      <c r="K8" s="45"/>
      <c r="L8" s="45"/>
      <c r="M8" s="44"/>
      <c r="N8" s="75"/>
    </row>
    <row r="9" spans="1:14" ht="13.5" customHeight="1">
      <c r="A9" s="38"/>
      <c r="B9" s="43"/>
      <c r="C9" s="45"/>
      <c r="D9" s="45"/>
      <c r="E9" s="248" t="s">
        <v>353</v>
      </c>
      <c r="F9" s="249"/>
      <c r="G9" s="45"/>
      <c r="H9" s="45"/>
      <c r="I9" s="248" t="s">
        <v>215</v>
      </c>
      <c r="J9" s="249"/>
      <c r="K9" s="45"/>
      <c r="L9" s="45"/>
      <c r="M9" s="44"/>
      <c r="N9" s="75"/>
    </row>
    <row r="10" spans="1:14" ht="13.5" customHeight="1">
      <c r="A10" s="38"/>
      <c r="B10" s="43"/>
      <c r="C10" s="45"/>
      <c r="D10" s="45"/>
      <c r="E10" s="248" t="s">
        <v>212</v>
      </c>
      <c r="F10" s="249"/>
      <c r="G10" s="45"/>
      <c r="H10" s="45"/>
      <c r="I10" s="248" t="s">
        <v>216</v>
      </c>
      <c r="J10" s="249"/>
      <c r="K10" s="45"/>
      <c r="L10" s="45"/>
      <c r="M10" s="44"/>
      <c r="N10" s="75"/>
    </row>
    <row r="11" spans="1:14" ht="13.5" customHeight="1">
      <c r="A11" s="38"/>
      <c r="B11" s="43"/>
      <c r="C11" s="45"/>
      <c r="D11" s="45"/>
      <c r="E11" s="248" t="s">
        <v>213</v>
      </c>
      <c r="F11" s="249"/>
      <c r="G11" s="45"/>
      <c r="H11" s="45"/>
      <c r="I11" s="248" t="s">
        <v>217</v>
      </c>
      <c r="J11" s="249"/>
      <c r="K11" s="45"/>
      <c r="L11" s="45"/>
      <c r="M11" s="44"/>
      <c r="N11" s="75"/>
    </row>
    <row r="12" spans="1:14" ht="13.5" customHeight="1">
      <c r="A12" s="38"/>
      <c r="B12" s="43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4"/>
      <c r="N12" s="75"/>
    </row>
    <row r="13" spans="1:14" ht="13.5" customHeight="1">
      <c r="A13" s="38"/>
      <c r="B13" s="43"/>
      <c r="C13" s="69" t="s">
        <v>378</v>
      </c>
      <c r="D13" s="70" t="s">
        <v>379</v>
      </c>
      <c r="E13" s="69" t="s">
        <v>380</v>
      </c>
      <c r="F13" s="69" t="s">
        <v>374</v>
      </c>
      <c r="G13" s="252" t="s">
        <v>381</v>
      </c>
      <c r="H13" s="252"/>
      <c r="I13" s="252" t="s">
        <v>382</v>
      </c>
      <c r="J13" s="252"/>
      <c r="K13" s="69" t="s">
        <v>374</v>
      </c>
      <c r="L13" s="69" t="s">
        <v>383</v>
      </c>
      <c r="M13" s="44"/>
      <c r="N13" s="75"/>
    </row>
    <row r="14" spans="1:14" ht="13.5" customHeight="1">
      <c r="A14" s="38"/>
      <c r="B14" s="43"/>
      <c r="C14" s="48">
        <v>42167</v>
      </c>
      <c r="D14" s="49">
        <v>0.6979166666666666</v>
      </c>
      <c r="E14" s="50">
        <v>7</v>
      </c>
      <c r="F14" s="50">
        <v>1</v>
      </c>
      <c r="G14" s="250" t="str">
        <f>E10</f>
        <v>Seattle United NE B02 Blue</v>
      </c>
      <c r="H14" s="251"/>
      <c r="I14" s="250" t="str">
        <f>E11</f>
        <v>Tacoma United BU13 Lions</v>
      </c>
      <c r="J14" s="250"/>
      <c r="K14" s="52">
        <v>5</v>
      </c>
      <c r="L14" s="52" t="s">
        <v>384</v>
      </c>
      <c r="M14" s="44"/>
      <c r="N14" s="75"/>
    </row>
    <row r="15" spans="1:14" ht="13.5" customHeight="1">
      <c r="A15" s="38"/>
      <c r="B15" s="43"/>
      <c r="C15" s="48">
        <v>42167</v>
      </c>
      <c r="D15" s="49">
        <v>0.75</v>
      </c>
      <c r="E15" s="50">
        <v>7</v>
      </c>
      <c r="F15" s="50">
        <v>3</v>
      </c>
      <c r="G15" s="250" t="str">
        <f>I10</f>
        <v>FPSC Fury B02 Blue</v>
      </c>
      <c r="H15" s="251"/>
      <c r="I15" s="250" t="str">
        <f>I11</f>
        <v>Pumas Seattle BU13</v>
      </c>
      <c r="J15" s="250"/>
      <c r="K15" s="52">
        <v>0</v>
      </c>
      <c r="L15" s="52" t="s">
        <v>385</v>
      </c>
      <c r="M15" s="44"/>
      <c r="N15" s="75"/>
    </row>
    <row r="16" spans="1:14" ht="6.75" customHeight="1">
      <c r="A16" s="38"/>
      <c r="B16" s="43"/>
      <c r="C16" s="53"/>
      <c r="D16" s="54"/>
      <c r="E16" s="55"/>
      <c r="F16" s="55"/>
      <c r="G16" s="56"/>
      <c r="H16" s="58"/>
      <c r="I16" s="56"/>
      <c r="J16" s="56"/>
      <c r="K16" s="46"/>
      <c r="L16" s="46"/>
      <c r="M16" s="44"/>
      <c r="N16" s="75"/>
    </row>
    <row r="17" spans="1:14" ht="13.5" customHeight="1">
      <c r="A17" s="38"/>
      <c r="B17" s="43"/>
      <c r="C17" s="48">
        <v>42168</v>
      </c>
      <c r="D17" s="49">
        <v>0.4895833333333333</v>
      </c>
      <c r="E17" s="50">
        <v>3</v>
      </c>
      <c r="F17" s="50">
        <v>0</v>
      </c>
      <c r="G17" s="250" t="str">
        <f>I11</f>
        <v>Pumas Seattle BU13</v>
      </c>
      <c r="H17" s="251"/>
      <c r="I17" s="250" t="str">
        <f>I8</f>
        <v>FWFC B02 White</v>
      </c>
      <c r="J17" s="250"/>
      <c r="K17" s="52">
        <v>4</v>
      </c>
      <c r="L17" s="52" t="s">
        <v>385</v>
      </c>
      <c r="M17" s="44"/>
      <c r="N17" s="75"/>
    </row>
    <row r="18" spans="1:14" ht="13.5" customHeight="1">
      <c r="A18" s="38"/>
      <c r="B18" s="43"/>
      <c r="C18" s="48">
        <v>42168</v>
      </c>
      <c r="D18" s="49">
        <v>0.5416666666666666</v>
      </c>
      <c r="E18" s="50">
        <v>3</v>
      </c>
      <c r="F18" s="50">
        <v>1</v>
      </c>
      <c r="G18" s="250" t="str">
        <f>E11</f>
        <v>Tacoma United BU13 Lions</v>
      </c>
      <c r="H18" s="251"/>
      <c r="I18" s="250" t="str">
        <f>E8</f>
        <v>Sparta Red 02</v>
      </c>
      <c r="J18" s="250"/>
      <c r="K18" s="52">
        <v>2</v>
      </c>
      <c r="L18" s="52" t="s">
        <v>384</v>
      </c>
      <c r="M18" s="44"/>
      <c r="N18" s="75"/>
    </row>
    <row r="19" spans="1:14" ht="13.5" customHeight="1">
      <c r="A19" s="38"/>
      <c r="B19" s="43"/>
      <c r="C19" s="48">
        <v>42168</v>
      </c>
      <c r="D19" s="49">
        <v>0.5520833333333334</v>
      </c>
      <c r="E19" s="50">
        <v>5</v>
      </c>
      <c r="F19" s="50">
        <v>3</v>
      </c>
      <c r="G19" s="250" t="str">
        <f>E9</f>
        <v>Chilliwack FC</v>
      </c>
      <c r="H19" s="251"/>
      <c r="I19" s="250" t="str">
        <f>E10</f>
        <v>Seattle United NE B02 Blue</v>
      </c>
      <c r="J19" s="250"/>
      <c r="K19" s="52">
        <v>0</v>
      </c>
      <c r="L19" s="52" t="s">
        <v>384</v>
      </c>
      <c r="M19" s="44"/>
      <c r="N19" s="75"/>
    </row>
    <row r="20" spans="1:14" ht="13.5" customHeight="1">
      <c r="A20" s="38"/>
      <c r="B20" s="43"/>
      <c r="C20" s="48">
        <v>42168</v>
      </c>
      <c r="D20" s="49">
        <v>0.5520833333333334</v>
      </c>
      <c r="E20" s="50">
        <v>7</v>
      </c>
      <c r="F20" s="50">
        <v>1</v>
      </c>
      <c r="G20" s="250" t="str">
        <f>I9</f>
        <v>Richmond FC U13</v>
      </c>
      <c r="H20" s="251"/>
      <c r="I20" s="250" t="str">
        <f>I10</f>
        <v>FPSC Fury B02 Blue</v>
      </c>
      <c r="J20" s="250"/>
      <c r="K20" s="59" t="s">
        <v>567</v>
      </c>
      <c r="L20" s="52" t="s">
        <v>385</v>
      </c>
      <c r="M20" s="44"/>
      <c r="N20" s="75"/>
    </row>
    <row r="21" spans="1:14" ht="13.5" customHeight="1">
      <c r="A21" s="38"/>
      <c r="B21" s="43"/>
      <c r="C21" s="48">
        <v>42168</v>
      </c>
      <c r="D21" s="49">
        <v>0.71875</v>
      </c>
      <c r="E21" s="50" t="s">
        <v>57</v>
      </c>
      <c r="F21" s="50">
        <v>6</v>
      </c>
      <c r="G21" s="250" t="str">
        <f>I9</f>
        <v>Richmond FC U13</v>
      </c>
      <c r="H21" s="251"/>
      <c r="I21" s="250" t="str">
        <f>I11</f>
        <v>Pumas Seattle BU13</v>
      </c>
      <c r="J21" s="250"/>
      <c r="K21" s="52">
        <v>0</v>
      </c>
      <c r="L21" s="52" t="s">
        <v>385</v>
      </c>
      <c r="M21" s="44"/>
      <c r="N21" s="75"/>
    </row>
    <row r="22" spans="1:14" ht="13.5" customHeight="1">
      <c r="A22" s="38"/>
      <c r="B22" s="43"/>
      <c r="C22" s="48">
        <v>42168</v>
      </c>
      <c r="D22" s="49">
        <v>0.7708333333333334</v>
      </c>
      <c r="E22" s="50" t="s">
        <v>57</v>
      </c>
      <c r="F22" s="50">
        <v>0</v>
      </c>
      <c r="G22" s="250" t="str">
        <f>I8</f>
        <v>FWFC B02 White</v>
      </c>
      <c r="H22" s="251"/>
      <c r="I22" s="250" t="str">
        <f>I10</f>
        <v>FPSC Fury B02 Blue</v>
      </c>
      <c r="J22" s="250"/>
      <c r="K22" s="52">
        <v>3</v>
      </c>
      <c r="L22" s="52" t="s">
        <v>385</v>
      </c>
      <c r="M22" s="44"/>
      <c r="N22" s="75"/>
    </row>
    <row r="23" spans="1:14" ht="13.5" customHeight="1">
      <c r="A23" s="38"/>
      <c r="B23" s="43"/>
      <c r="C23" s="48">
        <v>42168</v>
      </c>
      <c r="D23" s="179">
        <v>0.8020833333333334</v>
      </c>
      <c r="E23" s="180" t="s">
        <v>280</v>
      </c>
      <c r="F23" s="50">
        <v>3</v>
      </c>
      <c r="G23" s="250" t="str">
        <f>E8</f>
        <v>Sparta Red 02</v>
      </c>
      <c r="H23" s="251"/>
      <c r="I23" s="250" t="str">
        <f>E10</f>
        <v>Seattle United NE B02 Blue</v>
      </c>
      <c r="J23" s="250"/>
      <c r="K23" s="52">
        <v>0</v>
      </c>
      <c r="L23" s="52" t="s">
        <v>384</v>
      </c>
      <c r="M23" s="44"/>
      <c r="N23" s="75"/>
    </row>
    <row r="24" spans="1:14" ht="13.5" customHeight="1">
      <c r="A24" s="38"/>
      <c r="B24" s="43"/>
      <c r="C24" s="48">
        <v>42168</v>
      </c>
      <c r="D24" s="49">
        <v>0.8020833333333334</v>
      </c>
      <c r="E24" s="50">
        <v>2</v>
      </c>
      <c r="F24" s="50">
        <v>1</v>
      </c>
      <c r="G24" s="250" t="str">
        <f>E9</f>
        <v>Chilliwack FC</v>
      </c>
      <c r="H24" s="251"/>
      <c r="I24" s="250" t="str">
        <f>E11</f>
        <v>Tacoma United BU13 Lions</v>
      </c>
      <c r="J24" s="250"/>
      <c r="K24" s="52">
        <v>11</v>
      </c>
      <c r="L24" s="52" t="s">
        <v>384</v>
      </c>
      <c r="M24" s="44"/>
      <c r="N24" s="75"/>
    </row>
    <row r="25" spans="1:14" ht="6.75" customHeight="1">
      <c r="A25" s="38"/>
      <c r="B25" s="43"/>
      <c r="C25" s="53"/>
      <c r="D25" s="54"/>
      <c r="E25" s="55"/>
      <c r="F25" s="55"/>
      <c r="G25" s="56"/>
      <c r="H25" s="58"/>
      <c r="I25" s="56"/>
      <c r="J25" s="56"/>
      <c r="K25" s="46"/>
      <c r="L25" s="46"/>
      <c r="M25" s="44"/>
      <c r="N25" s="75"/>
    </row>
    <row r="26" spans="1:14" ht="13.5" customHeight="1">
      <c r="A26" s="38"/>
      <c r="B26" s="43"/>
      <c r="C26" s="48">
        <v>42169</v>
      </c>
      <c r="D26" s="49">
        <v>0.3854166666666667</v>
      </c>
      <c r="E26" s="50">
        <v>1</v>
      </c>
      <c r="F26" s="50">
        <v>0</v>
      </c>
      <c r="G26" s="250" t="str">
        <f>E8</f>
        <v>Sparta Red 02</v>
      </c>
      <c r="H26" s="251"/>
      <c r="I26" s="250" t="str">
        <f>E9</f>
        <v>Chilliwack FC</v>
      </c>
      <c r="J26" s="250"/>
      <c r="K26" s="52">
        <v>2</v>
      </c>
      <c r="L26" s="52" t="s">
        <v>384</v>
      </c>
      <c r="M26" s="44"/>
      <c r="N26" s="75"/>
    </row>
    <row r="27" spans="1:14" ht="13.5" customHeight="1">
      <c r="A27" s="38"/>
      <c r="B27" s="43"/>
      <c r="C27" s="48">
        <v>42169</v>
      </c>
      <c r="D27" s="49">
        <v>0.3854166666666667</v>
      </c>
      <c r="E27" s="50">
        <v>2</v>
      </c>
      <c r="F27" s="50">
        <v>0</v>
      </c>
      <c r="G27" s="250" t="str">
        <f>I8</f>
        <v>FWFC B02 White</v>
      </c>
      <c r="H27" s="251"/>
      <c r="I27" s="250" t="str">
        <f>I9</f>
        <v>Richmond FC U13</v>
      </c>
      <c r="J27" s="250"/>
      <c r="K27" s="52">
        <v>5</v>
      </c>
      <c r="L27" s="52" t="s">
        <v>385</v>
      </c>
      <c r="M27" s="44"/>
      <c r="N27" s="75"/>
    </row>
    <row r="28" spans="1:14" ht="6.75" customHeight="1">
      <c r="A28" s="38"/>
      <c r="B28" s="43"/>
      <c r="C28" s="53"/>
      <c r="D28" s="54"/>
      <c r="E28" s="55"/>
      <c r="F28" s="55"/>
      <c r="G28" s="56"/>
      <c r="H28" s="57"/>
      <c r="I28" s="56"/>
      <c r="J28" s="56"/>
      <c r="K28" s="46"/>
      <c r="L28" s="46"/>
      <c r="M28" s="44"/>
      <c r="N28" s="75"/>
    </row>
    <row r="29" spans="1:14" ht="13.5" customHeight="1">
      <c r="A29" s="38"/>
      <c r="B29" s="43"/>
      <c r="C29" s="48">
        <v>42169</v>
      </c>
      <c r="D29" s="49">
        <v>0.5416666666666666</v>
      </c>
      <c r="E29" s="50">
        <v>3</v>
      </c>
      <c r="F29" s="50"/>
      <c r="G29" s="253" t="s">
        <v>403</v>
      </c>
      <c r="H29" s="251"/>
      <c r="I29" s="253" t="s">
        <v>404</v>
      </c>
      <c r="J29" s="253"/>
      <c r="K29" s="59"/>
      <c r="L29" s="52" t="s">
        <v>392</v>
      </c>
      <c r="M29" s="44"/>
      <c r="N29" s="75"/>
    </row>
    <row r="30" spans="1:14" ht="13.5" customHeight="1">
      <c r="A30" s="38"/>
      <c r="B30" s="4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4"/>
      <c r="N30" s="75"/>
    </row>
    <row r="31" spans="1:14" ht="13.5" customHeight="1">
      <c r="A31" s="38"/>
      <c r="B31" s="43"/>
      <c r="C31" s="45"/>
      <c r="D31" s="256" t="s">
        <v>376</v>
      </c>
      <c r="E31" s="257"/>
      <c r="F31" s="72" t="s">
        <v>393</v>
      </c>
      <c r="G31" s="73" t="s">
        <v>394</v>
      </c>
      <c r="H31" s="72" t="s">
        <v>395</v>
      </c>
      <c r="I31" s="73" t="s">
        <v>396</v>
      </c>
      <c r="J31" s="72" t="s">
        <v>397</v>
      </c>
      <c r="K31" s="73" t="s">
        <v>398</v>
      </c>
      <c r="L31" s="45"/>
      <c r="M31" s="44"/>
      <c r="N31" s="75"/>
    </row>
    <row r="32" spans="1:14" ht="13.5" customHeight="1">
      <c r="A32" s="38"/>
      <c r="B32" s="43"/>
      <c r="C32" s="45"/>
      <c r="D32" s="263" t="str">
        <f>E8</f>
        <v>Sparta Red 02</v>
      </c>
      <c r="E32" s="264"/>
      <c r="F32" s="113">
        <v>8</v>
      </c>
      <c r="G32" s="113">
        <v>10</v>
      </c>
      <c r="H32" s="113">
        <v>0</v>
      </c>
      <c r="I32" s="113"/>
      <c r="J32" s="113"/>
      <c r="K32" s="113">
        <v>18</v>
      </c>
      <c r="L32" s="45"/>
      <c r="M32" s="44"/>
      <c r="N32" s="75"/>
    </row>
    <row r="33" spans="1:14" ht="13.5" customHeight="1">
      <c r="A33" s="38"/>
      <c r="B33" s="43"/>
      <c r="C33" s="45"/>
      <c r="D33" s="263" t="str">
        <f>E9</f>
        <v>Chilliwack FC</v>
      </c>
      <c r="E33" s="264"/>
      <c r="F33" s="113">
        <v>10</v>
      </c>
      <c r="G33" s="113">
        <v>1</v>
      </c>
      <c r="H33" s="113">
        <v>9</v>
      </c>
      <c r="I33" s="113"/>
      <c r="J33" s="113"/>
      <c r="K33" s="113">
        <v>20</v>
      </c>
      <c r="L33" s="45"/>
      <c r="M33" s="44"/>
      <c r="N33" s="75"/>
    </row>
    <row r="34" spans="1:14" ht="13.5" customHeight="1">
      <c r="A34" s="38"/>
      <c r="B34" s="43"/>
      <c r="C34" s="45"/>
      <c r="D34" s="263" t="str">
        <f>E10</f>
        <v>Seattle United NE B02 Blue</v>
      </c>
      <c r="E34" s="264"/>
      <c r="F34" s="113">
        <v>1</v>
      </c>
      <c r="G34" s="113">
        <v>0</v>
      </c>
      <c r="H34" s="113">
        <v>0</v>
      </c>
      <c r="I34" s="113"/>
      <c r="J34" s="113"/>
      <c r="K34" s="113">
        <v>1</v>
      </c>
      <c r="L34" s="45"/>
      <c r="M34" s="44"/>
      <c r="N34" s="75"/>
    </row>
    <row r="35" spans="1:14" ht="13.5" customHeight="1">
      <c r="A35" s="38"/>
      <c r="B35" s="43"/>
      <c r="C35" s="45"/>
      <c r="D35" s="263" t="str">
        <f>E11</f>
        <v>Tacoma United BU13 Lions</v>
      </c>
      <c r="E35" s="264"/>
      <c r="F35" s="113">
        <v>9</v>
      </c>
      <c r="G35" s="113">
        <v>1</v>
      </c>
      <c r="H35" s="113">
        <v>9</v>
      </c>
      <c r="I35" s="113"/>
      <c r="J35" s="113"/>
      <c r="K35" s="113">
        <v>19</v>
      </c>
      <c r="L35" s="45"/>
      <c r="M35" s="44"/>
      <c r="N35" s="75"/>
    </row>
    <row r="36" spans="1:14" ht="6.75" customHeight="1">
      <c r="A36" s="38"/>
      <c r="B36" s="43"/>
      <c r="C36" s="45"/>
      <c r="D36" s="58"/>
      <c r="E36" s="58"/>
      <c r="F36" s="47"/>
      <c r="G36" s="47"/>
      <c r="H36" s="47"/>
      <c r="I36" s="47"/>
      <c r="J36" s="47"/>
      <c r="K36" s="47"/>
      <c r="L36" s="45"/>
      <c r="M36" s="44"/>
      <c r="N36" s="75"/>
    </row>
    <row r="37" spans="1:14" ht="13.5" customHeight="1">
      <c r="A37" s="38"/>
      <c r="B37" s="43"/>
      <c r="C37" s="45"/>
      <c r="D37" s="256" t="s">
        <v>467</v>
      </c>
      <c r="E37" s="257"/>
      <c r="F37" s="72" t="s">
        <v>393</v>
      </c>
      <c r="G37" s="73" t="s">
        <v>394</v>
      </c>
      <c r="H37" s="72" t="s">
        <v>395</v>
      </c>
      <c r="I37" s="73" t="s">
        <v>396</v>
      </c>
      <c r="J37" s="72" t="s">
        <v>397</v>
      </c>
      <c r="K37" s="73" t="s">
        <v>398</v>
      </c>
      <c r="L37" s="45"/>
      <c r="M37" s="44"/>
      <c r="N37" s="75"/>
    </row>
    <row r="38" spans="1:14" ht="13.5" customHeight="1">
      <c r="A38" s="38"/>
      <c r="B38" s="43"/>
      <c r="C38" s="45"/>
      <c r="D38" s="263" t="str">
        <f>I8</f>
        <v>FWFC B02 White</v>
      </c>
      <c r="E38" s="264"/>
      <c r="F38" s="113">
        <v>10</v>
      </c>
      <c r="G38" s="113">
        <v>0</v>
      </c>
      <c r="H38" s="113">
        <v>0</v>
      </c>
      <c r="I38" s="113"/>
      <c r="J38" s="113"/>
      <c r="K38" s="113">
        <v>10</v>
      </c>
      <c r="L38" s="45"/>
      <c r="M38" s="44"/>
      <c r="N38" s="75"/>
    </row>
    <row r="39" spans="1:14" ht="13.5" customHeight="1">
      <c r="A39" s="38"/>
      <c r="B39" s="43"/>
      <c r="C39" s="45"/>
      <c r="D39" s="263" t="str">
        <f>I9</f>
        <v>Richmond FC U13</v>
      </c>
      <c r="E39" s="264"/>
      <c r="F39" s="113">
        <v>4</v>
      </c>
      <c r="G39" s="113">
        <v>10</v>
      </c>
      <c r="H39" s="113">
        <v>10</v>
      </c>
      <c r="I39" s="113">
        <v>7</v>
      </c>
      <c r="J39" s="113">
        <v>1</v>
      </c>
      <c r="K39" s="113">
        <v>24</v>
      </c>
      <c r="L39" s="45"/>
      <c r="M39" s="44"/>
      <c r="N39" s="75"/>
    </row>
    <row r="40" spans="1:14" ht="13.5" customHeight="1">
      <c r="A40" s="38"/>
      <c r="B40" s="43"/>
      <c r="C40" s="45"/>
      <c r="D40" s="263" t="str">
        <f>I10</f>
        <v>FPSC Fury B02 Blue</v>
      </c>
      <c r="E40" s="264"/>
      <c r="F40" s="113">
        <v>10</v>
      </c>
      <c r="G40" s="113">
        <v>4</v>
      </c>
      <c r="H40" s="113">
        <v>10</v>
      </c>
      <c r="I40" s="113">
        <v>7</v>
      </c>
      <c r="J40" s="113">
        <v>1</v>
      </c>
      <c r="K40" s="113">
        <v>24</v>
      </c>
      <c r="L40" s="45"/>
      <c r="M40" s="44"/>
      <c r="N40" s="75"/>
    </row>
    <row r="41" spans="1:14" ht="13.5" customHeight="1">
      <c r="A41" s="38"/>
      <c r="B41" s="43"/>
      <c r="C41" s="45"/>
      <c r="D41" s="263" t="str">
        <f>I11</f>
        <v>Pumas Seattle BU13</v>
      </c>
      <c r="E41" s="264"/>
      <c r="F41" s="113">
        <v>0</v>
      </c>
      <c r="G41" s="113">
        <v>0</v>
      </c>
      <c r="H41" s="113">
        <v>0</v>
      </c>
      <c r="I41" s="113"/>
      <c r="J41" s="113"/>
      <c r="K41" s="113">
        <v>0</v>
      </c>
      <c r="L41" s="45"/>
      <c r="M41" s="44"/>
      <c r="N41" s="75"/>
    </row>
    <row r="42" spans="1:14" ht="13.5" customHeight="1">
      <c r="A42" s="38"/>
      <c r="B42" s="4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4"/>
      <c r="N42" s="75"/>
    </row>
    <row r="43" spans="1:14" ht="13.5" customHeight="1">
      <c r="A43" s="38"/>
      <c r="B43" s="43"/>
      <c r="C43" s="60"/>
      <c r="D43" s="61" t="s">
        <v>392</v>
      </c>
      <c r="E43" s="45"/>
      <c r="F43" s="45"/>
      <c r="G43" s="45"/>
      <c r="H43" s="45"/>
      <c r="I43" s="45"/>
      <c r="J43" s="45"/>
      <c r="K43" s="45"/>
      <c r="L43" s="45"/>
      <c r="M43" s="44"/>
      <c r="N43" s="75"/>
    </row>
    <row r="44" spans="1:14" ht="13.5" customHeight="1">
      <c r="A44" s="38"/>
      <c r="B44" s="43"/>
      <c r="C44" s="60"/>
      <c r="D44" s="62"/>
      <c r="E44" s="265" t="s">
        <v>579</v>
      </c>
      <c r="F44" s="265"/>
      <c r="G44" s="265"/>
      <c r="H44" s="265"/>
      <c r="I44" s="265"/>
      <c r="J44" s="265"/>
      <c r="K44" s="265"/>
      <c r="L44" s="45"/>
      <c r="M44" s="44"/>
      <c r="N44" s="75"/>
    </row>
    <row r="45" spans="1:14" ht="12.75">
      <c r="A45" s="38"/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4"/>
      <c r="N45" s="75"/>
    </row>
    <row r="46" spans="1:14" ht="12.75">
      <c r="A46" s="38"/>
      <c r="B46" s="4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4"/>
      <c r="N46" s="75"/>
    </row>
    <row r="47" spans="1:14" ht="12.75">
      <c r="A47" s="38"/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4"/>
      <c r="N47" s="75"/>
    </row>
    <row r="48" spans="1:14" ht="12.75">
      <c r="A48" s="38"/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4"/>
      <c r="N48" s="75"/>
    </row>
    <row r="49" spans="1:14" ht="12.75">
      <c r="A49" s="38"/>
      <c r="B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4"/>
      <c r="N49" s="75"/>
    </row>
    <row r="50" spans="1:14" ht="12.75">
      <c r="A50" s="38"/>
      <c r="B50" s="4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4"/>
      <c r="N50" s="75"/>
    </row>
    <row r="51" spans="1:14" ht="12.75">
      <c r="A51" s="38"/>
      <c r="B51" s="4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4"/>
      <c r="N51" s="75"/>
    </row>
    <row r="52" spans="1:14" ht="12.75">
      <c r="A52" s="38"/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4"/>
      <c r="N52" s="75"/>
    </row>
    <row r="53" spans="1:14" ht="12.75">
      <c r="A53" s="38"/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4"/>
      <c r="N53" s="75"/>
    </row>
    <row r="54" spans="1:14" ht="12.75">
      <c r="A54" s="38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4"/>
      <c r="N54" s="75"/>
    </row>
    <row r="55" spans="1:14" ht="12.75">
      <c r="A55" s="38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4"/>
      <c r="N55" s="75"/>
    </row>
    <row r="56" spans="1:14" ht="12.75">
      <c r="A56" s="38"/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4"/>
      <c r="N56" s="75"/>
    </row>
    <row r="57" spans="1:14" ht="12.75">
      <c r="A57" s="38"/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4"/>
      <c r="N57" s="75"/>
    </row>
    <row r="58" spans="1:14" ht="12.75">
      <c r="A58" s="38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75"/>
    </row>
    <row r="59" spans="1:14" ht="12.75">
      <c r="A59" s="38"/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4"/>
      <c r="N59" s="75"/>
    </row>
    <row r="60" spans="1:14" ht="12.75">
      <c r="A60" s="38"/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4"/>
      <c r="N60" s="75"/>
    </row>
    <row r="61" spans="1:14" ht="12.75">
      <c r="A61" s="38"/>
      <c r="B61" s="4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75"/>
    </row>
    <row r="62" spans="1:14" ht="12.75">
      <c r="A62" s="38"/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4"/>
      <c r="N62" s="75"/>
    </row>
    <row r="63" spans="1:14" ht="12.75">
      <c r="A63" s="38"/>
      <c r="B63" s="4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75"/>
    </row>
    <row r="64" spans="1:14" ht="12.75">
      <c r="A64" s="38"/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75"/>
    </row>
    <row r="65" spans="1:14" ht="12.75">
      <c r="A65" s="38"/>
      <c r="B65" s="4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4"/>
      <c r="N65" s="75"/>
    </row>
    <row r="66" spans="1:14" ht="12.75">
      <c r="A66" s="38"/>
      <c r="B66" s="4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75"/>
    </row>
    <row r="67" spans="1:14" ht="12.75">
      <c r="A67" s="38"/>
      <c r="B67" s="43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  <c r="N67" s="75"/>
    </row>
    <row r="68" spans="1:14" ht="13.5" thickBot="1">
      <c r="A68" s="38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75"/>
    </row>
    <row r="69" spans="1:14" ht="28.5" customHeight="1" thickBot="1" thickTop="1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76"/>
    </row>
    <row r="70" ht="13.5" thickTop="1"/>
  </sheetData>
  <sheetProtection/>
  <mergeCells count="52">
    <mergeCell ref="I14:J14"/>
    <mergeCell ref="G19:H19"/>
    <mergeCell ref="I19:J19"/>
    <mergeCell ref="G18:H18"/>
    <mergeCell ref="G17:H17"/>
    <mergeCell ref="I17:J17"/>
    <mergeCell ref="E2:G2"/>
    <mergeCell ref="H2:J2"/>
    <mergeCell ref="C3:L5"/>
    <mergeCell ref="E7:F7"/>
    <mergeCell ref="I7:J7"/>
    <mergeCell ref="G15:H15"/>
    <mergeCell ref="I15:J15"/>
    <mergeCell ref="G13:H13"/>
    <mergeCell ref="I13:J13"/>
    <mergeCell ref="G14:H14"/>
    <mergeCell ref="I21:J21"/>
    <mergeCell ref="I29:J29"/>
    <mergeCell ref="D31:E31"/>
    <mergeCell ref="D32:E32"/>
    <mergeCell ref="I18:J18"/>
    <mergeCell ref="G21:H21"/>
    <mergeCell ref="G20:H20"/>
    <mergeCell ref="I20:J20"/>
    <mergeCell ref="G24:H24"/>
    <mergeCell ref="I24:J24"/>
    <mergeCell ref="G22:H22"/>
    <mergeCell ref="I22:J22"/>
    <mergeCell ref="G26:H26"/>
    <mergeCell ref="G23:H23"/>
    <mergeCell ref="I23:J23"/>
    <mergeCell ref="D37:E37"/>
    <mergeCell ref="I26:J26"/>
    <mergeCell ref="G27:H27"/>
    <mergeCell ref="I27:J27"/>
    <mergeCell ref="D38:E38"/>
    <mergeCell ref="D39:E39"/>
    <mergeCell ref="D40:E40"/>
    <mergeCell ref="D41:E41"/>
    <mergeCell ref="G29:H29"/>
    <mergeCell ref="D33:E33"/>
    <mergeCell ref="D34:E34"/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A1">
      <selection activeCell="E39" sqref="E39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41"/>
      <c r="L2" s="41"/>
      <c r="M2" s="42"/>
      <c r="N2" s="75"/>
    </row>
    <row r="3" spans="1:14" ht="15" customHeight="1">
      <c r="A3" s="38"/>
      <c r="B3" s="43"/>
      <c r="C3" s="245" t="s">
        <v>8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3.5" customHeight="1">
      <c r="A6" s="38"/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44"/>
      <c r="N6" s="75"/>
    </row>
    <row r="7" spans="1:14" ht="18" customHeight="1">
      <c r="A7" s="38"/>
      <c r="B7" s="43"/>
      <c r="C7" s="45"/>
      <c r="D7" s="45"/>
      <c r="E7" s="246" t="s">
        <v>465</v>
      </c>
      <c r="F7" s="258"/>
      <c r="G7" s="45"/>
      <c r="H7" s="46"/>
      <c r="I7" s="259" t="s">
        <v>466</v>
      </c>
      <c r="J7" s="260"/>
      <c r="K7" s="45"/>
      <c r="L7" s="45"/>
      <c r="M7" s="44"/>
      <c r="N7" s="75"/>
    </row>
    <row r="8" spans="1:14" ht="13.5" customHeight="1">
      <c r="A8" s="38"/>
      <c r="B8" s="43"/>
      <c r="C8" s="45"/>
      <c r="D8" s="45"/>
      <c r="E8" s="261" t="s">
        <v>449</v>
      </c>
      <c r="F8" s="262"/>
      <c r="G8" s="45"/>
      <c r="H8" s="47"/>
      <c r="I8" s="261" t="s">
        <v>35</v>
      </c>
      <c r="J8" s="262"/>
      <c r="K8" s="45"/>
      <c r="L8" s="45"/>
      <c r="M8" s="44"/>
      <c r="N8" s="75"/>
    </row>
    <row r="9" spans="1:14" ht="13.5" customHeight="1">
      <c r="A9" s="38"/>
      <c r="B9" s="43"/>
      <c r="C9" s="45"/>
      <c r="D9" s="45"/>
      <c r="E9" s="261" t="s">
        <v>223</v>
      </c>
      <c r="F9" s="262"/>
      <c r="G9" s="45"/>
      <c r="H9" s="47"/>
      <c r="I9" s="261" t="s">
        <v>227</v>
      </c>
      <c r="J9" s="262"/>
      <c r="K9" s="45"/>
      <c r="L9" s="45"/>
      <c r="M9" s="44"/>
      <c r="N9" s="75"/>
    </row>
    <row r="10" spans="1:14" ht="13.5" customHeight="1">
      <c r="A10" s="38"/>
      <c r="B10" s="43"/>
      <c r="C10" s="45"/>
      <c r="D10" s="45"/>
      <c r="E10" s="261" t="s">
        <v>34</v>
      </c>
      <c r="F10" s="262"/>
      <c r="G10" s="45"/>
      <c r="H10" s="47"/>
      <c r="I10" s="261" t="s">
        <v>226</v>
      </c>
      <c r="J10" s="262"/>
      <c r="K10" s="45"/>
      <c r="L10" s="45"/>
      <c r="M10" s="44"/>
      <c r="N10" s="75"/>
    </row>
    <row r="11" spans="1:14" ht="13.5" customHeight="1">
      <c r="A11" s="38"/>
      <c r="B11" s="43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4"/>
      <c r="N11" s="75"/>
    </row>
    <row r="12" spans="1:14" ht="13.5" customHeight="1">
      <c r="A12" s="38"/>
      <c r="B12" s="43"/>
      <c r="C12" s="69" t="s">
        <v>378</v>
      </c>
      <c r="D12" s="70" t="s">
        <v>379</v>
      </c>
      <c r="E12" s="69" t="s">
        <v>380</v>
      </c>
      <c r="F12" s="69" t="s">
        <v>374</v>
      </c>
      <c r="G12" s="252" t="s">
        <v>381</v>
      </c>
      <c r="H12" s="252"/>
      <c r="I12" s="252" t="s">
        <v>382</v>
      </c>
      <c r="J12" s="252"/>
      <c r="K12" s="69" t="s">
        <v>374</v>
      </c>
      <c r="L12" s="69" t="s">
        <v>383</v>
      </c>
      <c r="M12" s="44"/>
      <c r="N12" s="75"/>
    </row>
    <row r="13" spans="1:14" ht="13.5" customHeight="1">
      <c r="A13" s="38"/>
      <c r="B13" s="43"/>
      <c r="C13" s="48">
        <v>42167</v>
      </c>
      <c r="D13" s="49">
        <v>0.7083333333333334</v>
      </c>
      <c r="E13" s="50">
        <v>1</v>
      </c>
      <c r="F13" s="50">
        <v>1</v>
      </c>
      <c r="G13" s="250" t="str">
        <f>I8</f>
        <v>Tacoma United Eclipse</v>
      </c>
      <c r="H13" s="251"/>
      <c r="I13" s="250" t="str">
        <f>I9</f>
        <v>Seattle Celtic B01 Green</v>
      </c>
      <c r="J13" s="250"/>
      <c r="K13" s="52">
        <v>0</v>
      </c>
      <c r="L13" s="52" t="s">
        <v>385</v>
      </c>
      <c r="M13" s="44"/>
      <c r="N13" s="75"/>
    </row>
    <row r="14" spans="1:14" ht="6.75" customHeight="1">
      <c r="A14" s="38"/>
      <c r="B14" s="43"/>
      <c r="C14" s="53"/>
      <c r="D14" s="54"/>
      <c r="E14" s="55"/>
      <c r="F14" s="55"/>
      <c r="G14" s="56"/>
      <c r="H14" s="57"/>
      <c r="I14" s="56"/>
      <c r="J14" s="56"/>
      <c r="K14" s="46"/>
      <c r="L14" s="46"/>
      <c r="M14" s="44"/>
      <c r="N14" s="75"/>
    </row>
    <row r="15" spans="1:14" ht="13.5" customHeight="1">
      <c r="A15" s="38"/>
      <c r="B15" s="43"/>
      <c r="C15" s="48">
        <v>42168</v>
      </c>
      <c r="D15" s="117">
        <v>0.3333333333333333</v>
      </c>
      <c r="E15" s="118" t="s">
        <v>280</v>
      </c>
      <c r="F15" s="50">
        <v>0</v>
      </c>
      <c r="G15" s="250" t="str">
        <f>E9</f>
        <v>Missoula Strikers Boys</v>
      </c>
      <c r="H15" s="251"/>
      <c r="I15" s="250" t="str">
        <f>E10</f>
        <v>Tacoma United San Martin</v>
      </c>
      <c r="J15" s="250"/>
      <c r="K15" s="52">
        <v>3</v>
      </c>
      <c r="L15" s="52" t="s">
        <v>384</v>
      </c>
      <c r="M15" s="44"/>
      <c r="N15" s="75"/>
    </row>
    <row r="16" spans="1:14" ht="13.5" customHeight="1">
      <c r="A16" s="38"/>
      <c r="B16" s="43"/>
      <c r="C16" s="48">
        <v>42168</v>
      </c>
      <c r="D16" s="49">
        <v>0.4375</v>
      </c>
      <c r="E16" s="50">
        <v>1</v>
      </c>
      <c r="F16" s="50">
        <v>0</v>
      </c>
      <c r="G16" s="250" t="str">
        <f>I10</f>
        <v>TSS 2001 Boys</v>
      </c>
      <c r="H16" s="251"/>
      <c r="I16" s="250" t="str">
        <f>I8</f>
        <v>Tacoma United Eclipse</v>
      </c>
      <c r="J16" s="250"/>
      <c r="K16" s="52">
        <v>5</v>
      </c>
      <c r="L16" s="52" t="s">
        <v>385</v>
      </c>
      <c r="M16" s="44"/>
      <c r="N16" s="75"/>
    </row>
    <row r="17" spans="1:14" ht="13.5" customHeight="1">
      <c r="A17" s="38"/>
      <c r="B17" s="43"/>
      <c r="C17" s="48">
        <v>42168</v>
      </c>
      <c r="D17" s="117">
        <v>0.5416666666666666</v>
      </c>
      <c r="E17" s="118">
        <v>2</v>
      </c>
      <c r="F17" s="50">
        <v>2</v>
      </c>
      <c r="G17" s="250" t="str">
        <f>E8</f>
        <v>Coastal FC Rangers</v>
      </c>
      <c r="H17" s="251"/>
      <c r="I17" s="250" t="str">
        <f>E10</f>
        <v>Tacoma United San Martin</v>
      </c>
      <c r="J17" s="250"/>
      <c r="K17" s="52">
        <v>0</v>
      </c>
      <c r="L17" s="52" t="s">
        <v>384</v>
      </c>
      <c r="M17" s="44"/>
      <c r="N17" s="75"/>
    </row>
    <row r="18" spans="1:14" ht="13.5" customHeight="1">
      <c r="A18" s="38"/>
      <c r="B18" s="43"/>
      <c r="C18" s="48">
        <v>42168</v>
      </c>
      <c r="D18" s="117">
        <v>0.59375</v>
      </c>
      <c r="E18" s="118">
        <v>1</v>
      </c>
      <c r="F18" s="50">
        <v>3</v>
      </c>
      <c r="G18" s="250" t="str">
        <f>I9</f>
        <v>Seattle Celtic B01 Green</v>
      </c>
      <c r="H18" s="251"/>
      <c r="I18" s="250" t="str">
        <f>E9</f>
        <v>Missoula Strikers Boys</v>
      </c>
      <c r="J18" s="250"/>
      <c r="K18" s="52">
        <v>4</v>
      </c>
      <c r="L18" s="52" t="s">
        <v>399</v>
      </c>
      <c r="M18" s="44"/>
      <c r="N18" s="75"/>
    </row>
    <row r="19" spans="1:14" ht="13.5" customHeight="1">
      <c r="A19" s="38"/>
      <c r="B19" s="43"/>
      <c r="C19" s="48">
        <v>42168</v>
      </c>
      <c r="D19" s="117">
        <v>0.6979166666666666</v>
      </c>
      <c r="E19" s="118" t="s">
        <v>280</v>
      </c>
      <c r="F19" s="50">
        <v>0</v>
      </c>
      <c r="G19" s="250" t="str">
        <f>E8</f>
        <v>Coastal FC Rangers</v>
      </c>
      <c r="H19" s="251"/>
      <c r="I19" s="250" t="str">
        <f>I8</f>
        <v>Tacoma United Eclipse</v>
      </c>
      <c r="J19" s="250"/>
      <c r="K19" s="51">
        <v>3</v>
      </c>
      <c r="L19" s="52" t="s">
        <v>399</v>
      </c>
      <c r="M19" s="44"/>
      <c r="N19" s="75"/>
    </row>
    <row r="20" spans="1:14" ht="13.5" customHeight="1">
      <c r="A20" s="38"/>
      <c r="B20" s="43"/>
      <c r="C20" s="48">
        <v>42168</v>
      </c>
      <c r="D20" s="117">
        <v>0.75</v>
      </c>
      <c r="E20" s="118" t="s">
        <v>280</v>
      </c>
      <c r="F20" s="50">
        <v>4</v>
      </c>
      <c r="G20" s="250" t="str">
        <f>I9</f>
        <v>Seattle Celtic B01 Green</v>
      </c>
      <c r="H20" s="251"/>
      <c r="I20" s="250" t="str">
        <f>I10</f>
        <v>TSS 2001 Boys</v>
      </c>
      <c r="J20" s="250"/>
      <c r="K20" s="51">
        <v>1</v>
      </c>
      <c r="L20" s="52" t="s">
        <v>385</v>
      </c>
      <c r="M20" s="44"/>
      <c r="N20" s="75"/>
    </row>
    <row r="21" spans="1:14" ht="6.75" customHeight="1">
      <c r="A21" s="38"/>
      <c r="B21" s="43"/>
      <c r="C21" s="53"/>
      <c r="D21" s="54"/>
      <c r="E21" s="55"/>
      <c r="F21" s="55"/>
      <c r="G21" s="56"/>
      <c r="H21" s="57"/>
      <c r="I21" s="56"/>
      <c r="J21" s="56"/>
      <c r="K21" s="46"/>
      <c r="L21" s="46"/>
      <c r="M21" s="44"/>
      <c r="N21" s="75"/>
    </row>
    <row r="22" spans="1:14" ht="13.5" customHeight="1">
      <c r="A22" s="38"/>
      <c r="B22" s="43"/>
      <c r="C22" s="48">
        <v>42169</v>
      </c>
      <c r="D22" s="197">
        <v>0.34375</v>
      </c>
      <c r="E22" s="198">
        <v>11</v>
      </c>
      <c r="F22" s="50">
        <v>0</v>
      </c>
      <c r="G22" s="250" t="str">
        <f>E8</f>
        <v>Coastal FC Rangers</v>
      </c>
      <c r="H22" s="251"/>
      <c r="I22" s="250" t="str">
        <f>E9</f>
        <v>Missoula Strikers Boys</v>
      </c>
      <c r="J22" s="250"/>
      <c r="K22" s="51">
        <v>1</v>
      </c>
      <c r="L22" s="52" t="s">
        <v>384</v>
      </c>
      <c r="M22" s="44"/>
      <c r="N22" s="75"/>
    </row>
    <row r="23" spans="1:14" ht="13.5" customHeight="1">
      <c r="A23" s="38"/>
      <c r="B23" s="43"/>
      <c r="C23" s="48">
        <v>42169</v>
      </c>
      <c r="D23" s="117">
        <v>0.4895833333333333</v>
      </c>
      <c r="E23" s="118">
        <v>3</v>
      </c>
      <c r="F23" s="50">
        <v>1</v>
      </c>
      <c r="G23" s="250" t="str">
        <f>E10</f>
        <v>Tacoma United San Martin</v>
      </c>
      <c r="H23" s="251"/>
      <c r="I23" s="250" t="str">
        <f>I10</f>
        <v>TSS 2001 Boys</v>
      </c>
      <c r="J23" s="250"/>
      <c r="K23" s="52">
        <v>2</v>
      </c>
      <c r="L23" s="52" t="s">
        <v>399</v>
      </c>
      <c r="M23" s="44"/>
      <c r="N23" s="75"/>
    </row>
    <row r="24" spans="1:14" ht="6.75" customHeight="1">
      <c r="A24" s="38"/>
      <c r="B24" s="43"/>
      <c r="C24" s="53"/>
      <c r="D24" s="54"/>
      <c r="E24" s="55"/>
      <c r="F24" s="55"/>
      <c r="G24" s="56"/>
      <c r="H24" s="58"/>
      <c r="I24" s="56"/>
      <c r="J24" s="56"/>
      <c r="K24" s="46"/>
      <c r="L24" s="46"/>
      <c r="M24" s="44"/>
      <c r="N24" s="75"/>
    </row>
    <row r="25" spans="1:14" ht="13.5" customHeight="1">
      <c r="A25" s="38"/>
      <c r="B25" s="43"/>
      <c r="C25" s="48">
        <v>42169</v>
      </c>
      <c r="D25" s="49">
        <v>0.6666666666666666</v>
      </c>
      <c r="E25" s="50">
        <v>3</v>
      </c>
      <c r="F25" s="50"/>
      <c r="G25" s="250" t="s">
        <v>388</v>
      </c>
      <c r="H25" s="251"/>
      <c r="I25" s="250" t="s">
        <v>386</v>
      </c>
      <c r="J25" s="250"/>
      <c r="K25" s="59"/>
      <c r="L25" s="52" t="s">
        <v>392</v>
      </c>
      <c r="M25" s="44"/>
      <c r="N25" s="75"/>
    </row>
    <row r="26" spans="1:14" ht="13.5" customHeight="1">
      <c r="A26" s="38"/>
      <c r="B26" s="43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4"/>
      <c r="N26" s="75"/>
    </row>
    <row r="27" spans="1:14" ht="13.5" customHeight="1">
      <c r="A27" s="38"/>
      <c r="B27" s="43"/>
      <c r="C27" s="45"/>
      <c r="D27" s="256" t="s">
        <v>376</v>
      </c>
      <c r="E27" s="257"/>
      <c r="F27" s="72" t="s">
        <v>393</v>
      </c>
      <c r="G27" s="73" t="s">
        <v>394</v>
      </c>
      <c r="H27" s="72" t="s">
        <v>395</v>
      </c>
      <c r="I27" s="73" t="s">
        <v>396</v>
      </c>
      <c r="J27" s="72" t="s">
        <v>397</v>
      </c>
      <c r="K27" s="73" t="s">
        <v>398</v>
      </c>
      <c r="L27" s="45"/>
      <c r="M27" s="44"/>
      <c r="N27" s="75"/>
    </row>
    <row r="28" spans="1:14" ht="13.5" customHeight="1">
      <c r="A28" s="38"/>
      <c r="B28" s="43"/>
      <c r="C28" s="45"/>
      <c r="D28" s="263" t="str">
        <f>E8</f>
        <v>Coastal FC Rangers</v>
      </c>
      <c r="E28" s="264"/>
      <c r="F28" s="113">
        <v>9</v>
      </c>
      <c r="G28" s="113">
        <v>0</v>
      </c>
      <c r="H28" s="113">
        <v>0</v>
      </c>
      <c r="I28" s="113"/>
      <c r="J28" s="113"/>
      <c r="K28" s="113">
        <v>9</v>
      </c>
      <c r="L28" s="45"/>
      <c r="M28" s="44"/>
      <c r="N28" s="75"/>
    </row>
    <row r="29" spans="1:14" ht="13.5" customHeight="1">
      <c r="A29" s="38"/>
      <c r="B29" s="43"/>
      <c r="C29" s="45"/>
      <c r="D29" s="263" t="str">
        <f>E9</f>
        <v>Missoula Strikers Boys</v>
      </c>
      <c r="E29" s="264"/>
      <c r="F29" s="113">
        <v>0</v>
      </c>
      <c r="G29" s="113">
        <v>9</v>
      </c>
      <c r="H29" s="113">
        <v>8</v>
      </c>
      <c r="I29" s="113"/>
      <c r="J29" s="113"/>
      <c r="K29" s="113">
        <v>17</v>
      </c>
      <c r="L29" s="45"/>
      <c r="M29" s="44"/>
      <c r="N29" s="75"/>
    </row>
    <row r="30" spans="1:14" ht="13.5" customHeight="1">
      <c r="A30" s="38"/>
      <c r="B30" s="43"/>
      <c r="C30" s="45"/>
      <c r="D30" s="263" t="str">
        <f>E10</f>
        <v>Tacoma United San Martin</v>
      </c>
      <c r="E30" s="264"/>
      <c r="F30" s="113">
        <v>10</v>
      </c>
      <c r="G30" s="113">
        <v>0</v>
      </c>
      <c r="H30" s="113">
        <v>1</v>
      </c>
      <c r="I30" s="113"/>
      <c r="J30" s="113"/>
      <c r="K30" s="113">
        <v>11</v>
      </c>
      <c r="L30" s="45"/>
      <c r="M30" s="44"/>
      <c r="N30" s="75"/>
    </row>
    <row r="31" spans="1:14" ht="6.75" customHeight="1">
      <c r="A31" s="38"/>
      <c r="B31" s="43"/>
      <c r="C31" s="45"/>
      <c r="D31" s="58"/>
      <c r="E31" s="58"/>
      <c r="F31" s="47"/>
      <c r="G31" s="47"/>
      <c r="H31" s="47"/>
      <c r="I31" s="47"/>
      <c r="J31" s="47"/>
      <c r="K31" s="47"/>
      <c r="L31" s="45"/>
      <c r="M31" s="44"/>
      <c r="N31" s="75"/>
    </row>
    <row r="32" spans="1:14" ht="13.5" customHeight="1">
      <c r="A32" s="38"/>
      <c r="B32" s="43"/>
      <c r="C32" s="45"/>
      <c r="D32" s="256" t="s">
        <v>467</v>
      </c>
      <c r="E32" s="257"/>
      <c r="F32" s="72" t="s">
        <v>393</v>
      </c>
      <c r="G32" s="73" t="s">
        <v>394</v>
      </c>
      <c r="H32" s="72" t="s">
        <v>395</v>
      </c>
      <c r="I32" s="73" t="s">
        <v>396</v>
      </c>
      <c r="J32" s="72" t="s">
        <v>397</v>
      </c>
      <c r="K32" s="73" t="s">
        <v>398</v>
      </c>
      <c r="L32" s="45"/>
      <c r="M32" s="44"/>
      <c r="N32" s="75"/>
    </row>
    <row r="33" spans="1:14" ht="13.5" customHeight="1">
      <c r="A33" s="38"/>
      <c r="B33" s="43"/>
      <c r="C33" s="45"/>
      <c r="D33" s="263" t="str">
        <f>I8</f>
        <v>Tacoma United Eclipse</v>
      </c>
      <c r="E33" s="264"/>
      <c r="F33" s="113">
        <v>8</v>
      </c>
      <c r="G33" s="113">
        <v>10</v>
      </c>
      <c r="H33" s="113">
        <v>10</v>
      </c>
      <c r="I33" s="113"/>
      <c r="J33" s="113"/>
      <c r="K33" s="113">
        <v>28</v>
      </c>
      <c r="L33" s="45"/>
      <c r="M33" s="44"/>
      <c r="N33" s="75"/>
    </row>
    <row r="34" spans="1:14" ht="13.5" customHeight="1">
      <c r="A34" s="38"/>
      <c r="B34" s="43"/>
      <c r="C34" s="45"/>
      <c r="D34" s="263" t="str">
        <f>I9</f>
        <v>Seattle Celtic B01 Green</v>
      </c>
      <c r="E34" s="264"/>
      <c r="F34" s="113">
        <v>0</v>
      </c>
      <c r="G34" s="113">
        <v>3</v>
      </c>
      <c r="H34" s="113">
        <v>9</v>
      </c>
      <c r="I34" s="113"/>
      <c r="J34" s="113"/>
      <c r="K34" s="113">
        <v>12</v>
      </c>
      <c r="L34" s="45"/>
      <c r="M34" s="44"/>
      <c r="N34" s="75"/>
    </row>
    <row r="35" spans="1:14" ht="13.5" customHeight="1">
      <c r="A35" s="38"/>
      <c r="B35" s="43"/>
      <c r="C35" s="45"/>
      <c r="D35" s="263" t="str">
        <f>I10</f>
        <v>TSS 2001 Boys</v>
      </c>
      <c r="E35" s="264"/>
      <c r="F35" s="113">
        <v>0</v>
      </c>
      <c r="G35" s="113">
        <v>1</v>
      </c>
      <c r="H35" s="113">
        <v>8</v>
      </c>
      <c r="I35" s="113"/>
      <c r="J35" s="113"/>
      <c r="K35" s="113">
        <v>9</v>
      </c>
      <c r="L35" s="45"/>
      <c r="M35" s="44"/>
      <c r="N35" s="75"/>
    </row>
    <row r="36" spans="1:14" ht="13.5" customHeight="1">
      <c r="A36" s="38"/>
      <c r="B36" s="43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4"/>
      <c r="N36" s="75"/>
    </row>
    <row r="37" spans="1:14" ht="13.5" customHeight="1">
      <c r="A37" s="38"/>
      <c r="B37" s="43"/>
      <c r="C37" s="60"/>
      <c r="D37" s="61" t="s">
        <v>392</v>
      </c>
      <c r="E37" s="45"/>
      <c r="F37" s="45"/>
      <c r="G37" s="45"/>
      <c r="H37" s="45"/>
      <c r="I37" s="45"/>
      <c r="J37" s="45"/>
      <c r="K37" s="45"/>
      <c r="L37" s="45"/>
      <c r="M37" s="44"/>
      <c r="N37" s="75"/>
    </row>
    <row r="38" spans="1:14" ht="13.5" customHeight="1">
      <c r="A38" s="38"/>
      <c r="B38" s="43"/>
      <c r="C38" s="60"/>
      <c r="D38" s="62"/>
      <c r="E38" s="265" t="s">
        <v>592</v>
      </c>
      <c r="F38" s="265"/>
      <c r="G38" s="265"/>
      <c r="H38" s="265"/>
      <c r="I38" s="265"/>
      <c r="J38" s="265"/>
      <c r="K38" s="265"/>
      <c r="L38" s="45"/>
      <c r="M38" s="44"/>
      <c r="N38" s="75"/>
    </row>
    <row r="39" spans="1:14" ht="12.75">
      <c r="A39" s="38"/>
      <c r="B39" s="43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4"/>
      <c r="N39" s="75"/>
    </row>
    <row r="40" spans="1:14" ht="12.75">
      <c r="A40" s="38"/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4"/>
      <c r="N40" s="75"/>
    </row>
    <row r="41" spans="1:14" ht="12.75">
      <c r="A41" s="38"/>
      <c r="B41" s="4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4"/>
      <c r="N41" s="75"/>
    </row>
    <row r="42" spans="1:14" ht="12.75">
      <c r="A42" s="38"/>
      <c r="B42" s="4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4"/>
      <c r="N42" s="75"/>
    </row>
    <row r="43" spans="1:14" ht="12.75">
      <c r="A43" s="38"/>
      <c r="B43" s="4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4"/>
      <c r="N43" s="75"/>
    </row>
    <row r="44" spans="1:14" ht="12.75">
      <c r="A44" s="38"/>
      <c r="B44" s="43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4"/>
      <c r="N44" s="75"/>
    </row>
    <row r="45" spans="1:14" ht="12.75">
      <c r="A45" s="38"/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4"/>
      <c r="N45" s="75"/>
    </row>
    <row r="46" spans="1:14" ht="12.75">
      <c r="A46" s="38"/>
      <c r="B46" s="4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4"/>
      <c r="N46" s="75"/>
    </row>
    <row r="47" spans="1:14" ht="12.75">
      <c r="A47" s="38"/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4"/>
      <c r="N47" s="75"/>
    </row>
    <row r="48" spans="1:14" ht="12.75">
      <c r="A48" s="38"/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4"/>
      <c r="N48" s="75"/>
    </row>
    <row r="49" spans="1:14" ht="12.75">
      <c r="A49" s="38"/>
      <c r="B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4"/>
      <c r="N49" s="75"/>
    </row>
    <row r="50" spans="1:14" ht="12.75">
      <c r="A50" s="38"/>
      <c r="B50" s="4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4"/>
      <c r="N50" s="75"/>
    </row>
    <row r="51" spans="1:14" ht="12.75">
      <c r="A51" s="38"/>
      <c r="B51" s="4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4"/>
      <c r="N51" s="75"/>
    </row>
    <row r="52" spans="1:14" ht="12.75">
      <c r="A52" s="38"/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4"/>
      <c r="N52" s="75"/>
    </row>
    <row r="53" spans="1:14" ht="12.75">
      <c r="A53" s="38"/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4"/>
      <c r="N53" s="75"/>
    </row>
    <row r="54" spans="1:14" ht="12.75">
      <c r="A54" s="38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4"/>
      <c r="N54" s="75"/>
    </row>
    <row r="55" spans="1:14" ht="12.75">
      <c r="A55" s="38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4"/>
      <c r="N55" s="75"/>
    </row>
    <row r="56" spans="1:14" ht="12.75">
      <c r="A56" s="38"/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4"/>
      <c r="N56" s="75"/>
    </row>
    <row r="57" spans="1:14" ht="12.75">
      <c r="A57" s="38"/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4"/>
      <c r="N57" s="75"/>
    </row>
    <row r="58" spans="1:14" ht="12.75">
      <c r="A58" s="38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75"/>
    </row>
    <row r="59" spans="1:14" ht="12.75">
      <c r="A59" s="38"/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4"/>
      <c r="N59" s="75"/>
    </row>
    <row r="60" spans="1:14" ht="12.75">
      <c r="A60" s="38"/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4"/>
      <c r="N60" s="75"/>
    </row>
    <row r="61" spans="1:14" ht="12.75">
      <c r="A61" s="38"/>
      <c r="B61" s="4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75"/>
    </row>
    <row r="62" spans="1:14" ht="12.75">
      <c r="A62" s="38"/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4"/>
      <c r="N62" s="75"/>
    </row>
    <row r="63" spans="1:14" ht="12.75">
      <c r="A63" s="38"/>
      <c r="B63" s="4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75"/>
    </row>
    <row r="64" spans="1:14" ht="12.75">
      <c r="A64" s="38"/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75"/>
    </row>
    <row r="65" spans="1:14" ht="12.75">
      <c r="A65" s="38"/>
      <c r="B65" s="4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4"/>
      <c r="N65" s="75"/>
    </row>
    <row r="66" spans="1:14" ht="12.75">
      <c r="A66" s="38"/>
      <c r="B66" s="4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75"/>
    </row>
    <row r="67" spans="1:14" ht="12.75">
      <c r="A67" s="38"/>
      <c r="B67" s="43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  <c r="N67" s="75"/>
    </row>
    <row r="68" spans="1:14" ht="13.5" thickBot="1">
      <c r="A68" s="38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75"/>
    </row>
    <row r="69" spans="1:14" ht="28.5" customHeight="1" thickBot="1" thickTop="1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76"/>
    </row>
    <row r="70" ht="13.5" thickTop="1"/>
  </sheetData>
  <sheetProtection/>
  <mergeCells count="42">
    <mergeCell ref="E2:G2"/>
    <mergeCell ref="H2:J2"/>
    <mergeCell ref="C3:L5"/>
    <mergeCell ref="E7:F7"/>
    <mergeCell ref="I7:J7"/>
    <mergeCell ref="G12:H12"/>
    <mergeCell ref="I12:J12"/>
    <mergeCell ref="I10:J10"/>
    <mergeCell ref="G22:H22"/>
    <mergeCell ref="I22:J22"/>
    <mergeCell ref="G13:H13"/>
    <mergeCell ref="I13:J13"/>
    <mergeCell ref="G23:H23"/>
    <mergeCell ref="I23:J23"/>
    <mergeCell ref="G18:H18"/>
    <mergeCell ref="I18:J18"/>
    <mergeCell ref="G16:H16"/>
    <mergeCell ref="I16:J16"/>
    <mergeCell ref="G15:H15"/>
    <mergeCell ref="I15:J15"/>
    <mergeCell ref="G20:H20"/>
    <mergeCell ref="I20:J20"/>
    <mergeCell ref="G19:H19"/>
    <mergeCell ref="I19:J19"/>
    <mergeCell ref="G17:H17"/>
    <mergeCell ref="I17:J17"/>
    <mergeCell ref="G25:H25"/>
    <mergeCell ref="I25:J25"/>
    <mergeCell ref="D27:E27"/>
    <mergeCell ref="D28:E28"/>
    <mergeCell ref="D29:E29"/>
    <mergeCell ref="D30:E30"/>
    <mergeCell ref="D32:E32"/>
    <mergeCell ref="D33:E33"/>
    <mergeCell ref="D34:E34"/>
    <mergeCell ref="D35:E35"/>
    <mergeCell ref="E38:K38"/>
    <mergeCell ref="E8:F8"/>
    <mergeCell ref="E9:F9"/>
    <mergeCell ref="E10:F10"/>
    <mergeCell ref="I8:J8"/>
    <mergeCell ref="I9:J9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PageLayoutView="0" workbookViewId="0" topLeftCell="A3">
      <selection activeCell="E17" sqref="E17"/>
    </sheetView>
  </sheetViews>
  <sheetFormatPr defaultColWidth="8.8515625" defaultRowHeight="12.75"/>
  <cols>
    <col min="1" max="2" width="4.8515625" style="68" customWidth="1"/>
    <col min="3" max="12" width="10.0039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4"/>
    </row>
    <row r="2" spans="1:14" ht="192.75" customHeight="1" thickTop="1">
      <c r="A2" s="38"/>
      <c r="B2" s="39"/>
      <c r="C2" s="40"/>
      <c r="D2" s="40"/>
      <c r="E2" s="238"/>
      <c r="F2" s="239"/>
      <c r="G2" s="239"/>
      <c r="H2" s="240"/>
      <c r="I2" s="240"/>
      <c r="J2" s="240"/>
      <c r="K2" s="41"/>
      <c r="L2" s="41"/>
      <c r="M2" s="42"/>
      <c r="N2" s="75"/>
    </row>
    <row r="3" spans="1:14" ht="15" customHeight="1">
      <c r="A3" s="38"/>
      <c r="B3" s="43"/>
      <c r="C3" s="245" t="s">
        <v>59</v>
      </c>
      <c r="D3" s="245"/>
      <c r="E3" s="245"/>
      <c r="F3" s="245"/>
      <c r="G3" s="245"/>
      <c r="H3" s="245"/>
      <c r="I3" s="245"/>
      <c r="J3" s="245"/>
      <c r="K3" s="245"/>
      <c r="L3" s="245"/>
      <c r="M3" s="44"/>
      <c r="N3" s="75"/>
    </row>
    <row r="4" spans="1:14" ht="15" customHeight="1">
      <c r="A4" s="38"/>
      <c r="B4" s="43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44"/>
      <c r="N4" s="75"/>
    </row>
    <row r="5" spans="1:14" ht="15" customHeight="1">
      <c r="A5" s="38"/>
      <c r="B5" s="43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44"/>
      <c r="N5" s="75"/>
    </row>
    <row r="6" spans="1:14" ht="13.5" customHeight="1">
      <c r="A6" s="38"/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44"/>
      <c r="N6" s="75"/>
    </row>
    <row r="7" spans="1:14" ht="18" customHeight="1">
      <c r="A7" s="38"/>
      <c r="B7" s="43"/>
      <c r="C7" s="45"/>
      <c r="D7" s="45"/>
      <c r="E7" s="246" t="s">
        <v>465</v>
      </c>
      <c r="F7" s="258"/>
      <c r="G7" s="45"/>
      <c r="H7" s="46"/>
      <c r="I7" s="259" t="s">
        <v>466</v>
      </c>
      <c r="J7" s="260"/>
      <c r="K7" s="45"/>
      <c r="L7" s="45"/>
      <c r="M7" s="44"/>
      <c r="N7" s="75"/>
    </row>
    <row r="8" spans="1:14" ht="13.5" customHeight="1">
      <c r="A8" s="38"/>
      <c r="B8" s="43"/>
      <c r="C8" s="45"/>
      <c r="D8" s="45"/>
      <c r="E8" s="261" t="s">
        <v>60</v>
      </c>
      <c r="F8" s="262"/>
      <c r="G8" s="45"/>
      <c r="H8" s="47"/>
      <c r="I8" s="261" t="s">
        <v>219</v>
      </c>
      <c r="J8" s="262"/>
      <c r="K8" s="45"/>
      <c r="L8" s="45"/>
      <c r="M8" s="44"/>
      <c r="N8" s="75"/>
    </row>
    <row r="9" spans="1:14" ht="13.5" customHeight="1">
      <c r="A9" s="38"/>
      <c r="B9" s="43"/>
      <c r="C9" s="45"/>
      <c r="D9" s="45"/>
      <c r="E9" s="261" t="s">
        <v>353</v>
      </c>
      <c r="F9" s="262"/>
      <c r="G9" s="45"/>
      <c r="H9" s="47"/>
      <c r="I9" s="261" t="s">
        <v>222</v>
      </c>
      <c r="J9" s="262"/>
      <c r="K9" s="45"/>
      <c r="L9" s="45"/>
      <c r="M9" s="44"/>
      <c r="N9" s="75"/>
    </row>
    <row r="10" spans="1:14" ht="13.5" customHeight="1">
      <c r="A10" s="38"/>
      <c r="B10" s="43"/>
      <c r="C10" s="45"/>
      <c r="D10" s="45"/>
      <c r="E10" s="261" t="s">
        <v>220</v>
      </c>
      <c r="F10" s="262"/>
      <c r="G10" s="45"/>
      <c r="H10" s="47"/>
      <c r="I10" s="261" t="s">
        <v>221</v>
      </c>
      <c r="J10" s="262"/>
      <c r="K10" s="45"/>
      <c r="L10" s="45"/>
      <c r="M10" s="44"/>
      <c r="N10" s="75"/>
    </row>
    <row r="11" spans="1:14" ht="13.5" customHeight="1">
      <c r="A11" s="38"/>
      <c r="B11" s="43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4"/>
      <c r="N11" s="75"/>
    </row>
    <row r="12" spans="1:14" ht="13.5" customHeight="1">
      <c r="A12" s="38"/>
      <c r="B12" s="43"/>
      <c r="C12" s="69" t="s">
        <v>378</v>
      </c>
      <c r="D12" s="70" t="s">
        <v>379</v>
      </c>
      <c r="E12" s="69" t="s">
        <v>380</v>
      </c>
      <c r="F12" s="69" t="s">
        <v>374</v>
      </c>
      <c r="G12" s="252" t="s">
        <v>381</v>
      </c>
      <c r="H12" s="252"/>
      <c r="I12" s="252" t="s">
        <v>382</v>
      </c>
      <c r="J12" s="252"/>
      <c r="K12" s="69" t="s">
        <v>374</v>
      </c>
      <c r="L12" s="69" t="s">
        <v>383</v>
      </c>
      <c r="M12" s="44"/>
      <c r="N12" s="75"/>
    </row>
    <row r="13" spans="1:14" ht="13.5" customHeight="1">
      <c r="A13" s="38"/>
      <c r="B13" s="43"/>
      <c r="C13" s="48">
        <v>42167</v>
      </c>
      <c r="D13" s="49">
        <v>0.7083333333333334</v>
      </c>
      <c r="E13" s="50">
        <v>2</v>
      </c>
      <c r="F13" s="50"/>
      <c r="G13" s="250" t="str">
        <f>I8</f>
        <v>Emerald City FC M'01 Green</v>
      </c>
      <c r="H13" s="251"/>
      <c r="I13" s="250" t="str">
        <f>I9</f>
        <v>Pumas Seattle BU14</v>
      </c>
      <c r="J13" s="250"/>
      <c r="K13" s="52"/>
      <c r="L13" s="52" t="s">
        <v>385</v>
      </c>
      <c r="M13" s="44"/>
      <c r="N13" s="75"/>
    </row>
    <row r="14" spans="1:14" ht="13.5" customHeight="1">
      <c r="A14" s="38"/>
      <c r="B14" s="43"/>
      <c r="C14" s="48">
        <v>42167</v>
      </c>
      <c r="D14" s="49">
        <v>0.8125</v>
      </c>
      <c r="E14" s="50">
        <v>1</v>
      </c>
      <c r="F14" s="50"/>
      <c r="G14" s="250" t="str">
        <f>E8</f>
        <v>TBD</v>
      </c>
      <c r="H14" s="251"/>
      <c r="I14" s="250" t="str">
        <f>E10</f>
        <v>Fenix FC BU14</v>
      </c>
      <c r="J14" s="250"/>
      <c r="K14" s="52"/>
      <c r="L14" s="52" t="s">
        <v>384</v>
      </c>
      <c r="M14" s="44"/>
      <c r="N14" s="75"/>
    </row>
    <row r="15" spans="1:14" ht="6.75" customHeight="1">
      <c r="A15" s="38"/>
      <c r="B15" s="43"/>
      <c r="C15" s="53"/>
      <c r="D15" s="54"/>
      <c r="E15" s="55"/>
      <c r="F15" s="55"/>
      <c r="G15" s="56"/>
      <c r="H15" s="57"/>
      <c r="I15" s="56"/>
      <c r="J15" s="56"/>
      <c r="K15" s="46"/>
      <c r="L15" s="46"/>
      <c r="M15" s="44"/>
      <c r="N15" s="75"/>
    </row>
    <row r="16" spans="1:14" ht="13.5" customHeight="1">
      <c r="A16" s="38"/>
      <c r="B16" s="43"/>
      <c r="C16" s="48">
        <v>42168</v>
      </c>
      <c r="D16" s="117">
        <v>0.3854166666666667</v>
      </c>
      <c r="E16" s="118">
        <v>3</v>
      </c>
      <c r="F16" s="50"/>
      <c r="G16" s="250" t="str">
        <f>E10</f>
        <v>Fenix FC BU14</v>
      </c>
      <c r="H16" s="251"/>
      <c r="I16" s="250" t="str">
        <f>I9</f>
        <v>Pumas Seattle BU14</v>
      </c>
      <c r="J16" s="250"/>
      <c r="K16" s="52"/>
      <c r="L16" s="52" t="s">
        <v>399</v>
      </c>
      <c r="M16" s="44"/>
      <c r="N16" s="75"/>
    </row>
    <row r="17" spans="1:14" ht="13.5" customHeight="1">
      <c r="A17" s="38"/>
      <c r="B17" s="43"/>
      <c r="C17" s="48">
        <v>42168</v>
      </c>
      <c r="D17" s="117">
        <v>0.5104166666666666</v>
      </c>
      <c r="E17" s="118" t="s">
        <v>281</v>
      </c>
      <c r="F17" s="50"/>
      <c r="G17" s="250" t="str">
        <f>E8</f>
        <v>TBD</v>
      </c>
      <c r="H17" s="251"/>
      <c r="I17" s="250" t="str">
        <f>E9</f>
        <v>Chilliwack FC</v>
      </c>
      <c r="J17" s="250"/>
      <c r="K17" s="51"/>
      <c r="L17" s="52" t="s">
        <v>384</v>
      </c>
      <c r="M17" s="44"/>
      <c r="N17" s="75"/>
    </row>
    <row r="18" spans="1:14" ht="13.5" customHeight="1">
      <c r="A18" s="38"/>
      <c r="B18" s="43"/>
      <c r="C18" s="48">
        <v>42168</v>
      </c>
      <c r="D18" s="49">
        <v>0.5416666666666666</v>
      </c>
      <c r="E18" s="50" t="s">
        <v>279</v>
      </c>
      <c r="F18" s="50"/>
      <c r="G18" s="250" t="str">
        <f>I10</f>
        <v>Burnaby Select</v>
      </c>
      <c r="H18" s="251"/>
      <c r="I18" s="250" t="str">
        <f>I8</f>
        <v>Emerald City FC M'01 Green</v>
      </c>
      <c r="J18" s="250"/>
      <c r="K18" s="52"/>
      <c r="L18" s="52" t="s">
        <v>385</v>
      </c>
      <c r="M18" s="44"/>
      <c r="N18" s="75"/>
    </row>
    <row r="19" spans="1:14" ht="13.5" customHeight="1">
      <c r="A19" s="38"/>
      <c r="B19" s="43"/>
      <c r="C19" s="116"/>
      <c r="D19" s="117"/>
      <c r="E19" s="118"/>
      <c r="F19" s="50"/>
      <c r="G19" s="250" t="str">
        <f>E8</f>
        <v>TBD</v>
      </c>
      <c r="H19" s="251"/>
      <c r="I19" s="250" t="str">
        <f>I8</f>
        <v>Emerald City FC M'01 Green</v>
      </c>
      <c r="J19" s="250"/>
      <c r="K19" s="51"/>
      <c r="L19" s="52" t="s">
        <v>399</v>
      </c>
      <c r="M19" s="44"/>
      <c r="N19" s="75"/>
    </row>
    <row r="20" spans="1:14" ht="13.5" customHeight="1">
      <c r="A20" s="38"/>
      <c r="B20" s="43"/>
      <c r="C20" s="48"/>
      <c r="D20" s="117"/>
      <c r="E20" s="118"/>
      <c r="F20" s="50"/>
      <c r="G20" s="250" t="str">
        <f>E9</f>
        <v>Chilliwack FC</v>
      </c>
      <c r="H20" s="251"/>
      <c r="I20" s="250" t="str">
        <f>E10</f>
        <v>Fenix FC BU14</v>
      </c>
      <c r="J20" s="250"/>
      <c r="K20" s="52"/>
      <c r="L20" s="52" t="s">
        <v>384</v>
      </c>
      <c r="M20" s="44"/>
      <c r="N20" s="75"/>
    </row>
    <row r="21" spans="1:14" ht="13.5" customHeight="1">
      <c r="A21" s="38"/>
      <c r="B21" s="43"/>
      <c r="C21" s="48"/>
      <c r="D21" s="117"/>
      <c r="E21" s="118"/>
      <c r="F21" s="50"/>
      <c r="G21" s="250" t="str">
        <f>I9</f>
        <v>Pumas Seattle BU14</v>
      </c>
      <c r="H21" s="251"/>
      <c r="I21" s="250" t="str">
        <f>I10</f>
        <v>Burnaby Select</v>
      </c>
      <c r="J21" s="250"/>
      <c r="K21" s="51"/>
      <c r="L21" s="52" t="s">
        <v>385</v>
      </c>
      <c r="M21" s="44"/>
      <c r="N21" s="75"/>
    </row>
    <row r="22" spans="1:14" ht="6.75" customHeight="1">
      <c r="A22" s="38"/>
      <c r="B22" s="43"/>
      <c r="C22" s="53"/>
      <c r="D22" s="54"/>
      <c r="E22" s="55"/>
      <c r="F22" s="55"/>
      <c r="G22" s="56"/>
      <c r="H22" s="57"/>
      <c r="I22" s="56"/>
      <c r="J22" s="56"/>
      <c r="K22" s="46"/>
      <c r="L22" s="46"/>
      <c r="M22" s="44"/>
      <c r="N22" s="75"/>
    </row>
    <row r="23" spans="1:14" ht="13.5" customHeight="1">
      <c r="A23" s="38"/>
      <c r="B23" s="43"/>
      <c r="C23" s="116"/>
      <c r="D23" s="117"/>
      <c r="E23" s="118"/>
      <c r="F23" s="50"/>
      <c r="G23" s="250" t="str">
        <f>I10</f>
        <v>Burnaby Select</v>
      </c>
      <c r="H23" s="251"/>
      <c r="I23" s="250" t="str">
        <f>E9</f>
        <v>Chilliwack FC</v>
      </c>
      <c r="J23" s="250"/>
      <c r="K23" s="52"/>
      <c r="L23" s="52" t="s">
        <v>399</v>
      </c>
      <c r="M23" s="44"/>
      <c r="N23" s="75"/>
    </row>
    <row r="24" spans="1:14" ht="6.75" customHeight="1">
      <c r="A24" s="38"/>
      <c r="B24" s="43"/>
      <c r="C24" s="53"/>
      <c r="D24" s="54"/>
      <c r="E24" s="55"/>
      <c r="F24" s="55"/>
      <c r="G24" s="56"/>
      <c r="H24" s="58"/>
      <c r="I24" s="56"/>
      <c r="J24" s="56"/>
      <c r="K24" s="46"/>
      <c r="L24" s="46"/>
      <c r="M24" s="44"/>
      <c r="N24" s="75"/>
    </row>
    <row r="25" spans="1:14" ht="13.5" customHeight="1">
      <c r="A25" s="38"/>
      <c r="B25" s="43"/>
      <c r="C25" s="48"/>
      <c r="D25" s="49"/>
      <c r="E25" s="50"/>
      <c r="F25" s="50"/>
      <c r="G25" s="250" t="s">
        <v>388</v>
      </c>
      <c r="H25" s="251"/>
      <c r="I25" s="250" t="s">
        <v>386</v>
      </c>
      <c r="J25" s="250"/>
      <c r="K25" s="59"/>
      <c r="L25" s="52" t="s">
        <v>392</v>
      </c>
      <c r="M25" s="44"/>
      <c r="N25" s="75"/>
    </row>
    <row r="26" spans="1:14" ht="13.5" customHeight="1">
      <c r="A26" s="38"/>
      <c r="B26" s="43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4"/>
      <c r="N26" s="75"/>
    </row>
    <row r="27" spans="1:14" ht="13.5" customHeight="1">
      <c r="A27" s="38"/>
      <c r="B27" s="43"/>
      <c r="C27" s="45"/>
      <c r="D27" s="256" t="s">
        <v>376</v>
      </c>
      <c r="E27" s="257"/>
      <c r="F27" s="72" t="s">
        <v>393</v>
      </c>
      <c r="G27" s="73" t="s">
        <v>394</v>
      </c>
      <c r="H27" s="72" t="s">
        <v>395</v>
      </c>
      <c r="I27" s="73" t="s">
        <v>396</v>
      </c>
      <c r="J27" s="72" t="s">
        <v>397</v>
      </c>
      <c r="K27" s="73" t="s">
        <v>398</v>
      </c>
      <c r="L27" s="45"/>
      <c r="M27" s="44"/>
      <c r="N27" s="75"/>
    </row>
    <row r="28" spans="1:14" ht="13.5" customHeight="1">
      <c r="A28" s="38"/>
      <c r="B28" s="43"/>
      <c r="C28" s="45"/>
      <c r="D28" s="263" t="str">
        <f>E8</f>
        <v>TBD</v>
      </c>
      <c r="E28" s="264"/>
      <c r="F28" s="113"/>
      <c r="G28" s="113"/>
      <c r="H28" s="113"/>
      <c r="I28" s="113"/>
      <c r="J28" s="113"/>
      <c r="K28" s="113"/>
      <c r="L28" s="45"/>
      <c r="M28" s="44"/>
      <c r="N28" s="75"/>
    </row>
    <row r="29" spans="1:14" ht="13.5" customHeight="1">
      <c r="A29" s="38"/>
      <c r="B29" s="43"/>
      <c r="C29" s="45"/>
      <c r="D29" s="263" t="str">
        <f>E9</f>
        <v>Chilliwack FC</v>
      </c>
      <c r="E29" s="264"/>
      <c r="F29" s="113"/>
      <c r="G29" s="113"/>
      <c r="H29" s="113"/>
      <c r="I29" s="113"/>
      <c r="J29" s="113"/>
      <c r="K29" s="113"/>
      <c r="L29" s="45"/>
      <c r="M29" s="44"/>
      <c r="N29" s="75"/>
    </row>
    <row r="30" spans="1:14" ht="13.5" customHeight="1">
      <c r="A30" s="38"/>
      <c r="B30" s="43"/>
      <c r="C30" s="45"/>
      <c r="D30" s="263" t="str">
        <f>E10</f>
        <v>Fenix FC BU14</v>
      </c>
      <c r="E30" s="264"/>
      <c r="F30" s="113"/>
      <c r="G30" s="113"/>
      <c r="H30" s="113"/>
      <c r="I30" s="113"/>
      <c r="J30" s="113"/>
      <c r="K30" s="113"/>
      <c r="L30" s="45"/>
      <c r="M30" s="44"/>
      <c r="N30" s="75"/>
    </row>
    <row r="31" spans="1:14" ht="6.75" customHeight="1">
      <c r="A31" s="38"/>
      <c r="B31" s="43"/>
      <c r="C31" s="45"/>
      <c r="D31" s="58"/>
      <c r="E31" s="58"/>
      <c r="F31" s="47"/>
      <c r="G31" s="47"/>
      <c r="H31" s="47"/>
      <c r="I31" s="47"/>
      <c r="J31" s="47"/>
      <c r="K31" s="47"/>
      <c r="L31" s="45"/>
      <c r="M31" s="44"/>
      <c r="N31" s="75"/>
    </row>
    <row r="32" spans="1:14" ht="13.5" customHeight="1">
      <c r="A32" s="38"/>
      <c r="B32" s="43"/>
      <c r="C32" s="45"/>
      <c r="D32" s="256" t="s">
        <v>467</v>
      </c>
      <c r="E32" s="257"/>
      <c r="F32" s="72" t="s">
        <v>393</v>
      </c>
      <c r="G32" s="73" t="s">
        <v>394</v>
      </c>
      <c r="H32" s="72" t="s">
        <v>395</v>
      </c>
      <c r="I32" s="73" t="s">
        <v>396</v>
      </c>
      <c r="J32" s="72" t="s">
        <v>397</v>
      </c>
      <c r="K32" s="73" t="s">
        <v>398</v>
      </c>
      <c r="L32" s="45"/>
      <c r="M32" s="44"/>
      <c r="N32" s="75"/>
    </row>
    <row r="33" spans="1:14" ht="13.5" customHeight="1">
      <c r="A33" s="38"/>
      <c r="B33" s="43"/>
      <c r="C33" s="45"/>
      <c r="D33" s="263" t="str">
        <f>I8</f>
        <v>Emerald City FC M'01 Green</v>
      </c>
      <c r="E33" s="264"/>
      <c r="F33" s="113"/>
      <c r="G33" s="113"/>
      <c r="H33" s="113"/>
      <c r="I33" s="113"/>
      <c r="J33" s="113"/>
      <c r="K33" s="113"/>
      <c r="L33" s="45"/>
      <c r="M33" s="44"/>
      <c r="N33" s="75"/>
    </row>
    <row r="34" spans="1:14" ht="13.5" customHeight="1">
      <c r="A34" s="38"/>
      <c r="B34" s="43"/>
      <c r="C34" s="45"/>
      <c r="D34" s="263" t="str">
        <f>I9</f>
        <v>Pumas Seattle BU14</v>
      </c>
      <c r="E34" s="264"/>
      <c r="F34" s="113"/>
      <c r="G34" s="113"/>
      <c r="H34" s="113"/>
      <c r="I34" s="113"/>
      <c r="J34" s="113"/>
      <c r="K34" s="113"/>
      <c r="L34" s="45"/>
      <c r="M34" s="44"/>
      <c r="N34" s="75"/>
    </row>
    <row r="35" spans="1:14" ht="13.5" customHeight="1">
      <c r="A35" s="38"/>
      <c r="B35" s="43"/>
      <c r="C35" s="45"/>
      <c r="D35" s="263" t="str">
        <f>I10</f>
        <v>Burnaby Select</v>
      </c>
      <c r="E35" s="264"/>
      <c r="F35" s="113"/>
      <c r="G35" s="113"/>
      <c r="H35" s="113"/>
      <c r="I35" s="113"/>
      <c r="J35" s="113"/>
      <c r="K35" s="113"/>
      <c r="L35" s="45"/>
      <c r="M35" s="44"/>
      <c r="N35" s="75"/>
    </row>
    <row r="36" spans="1:14" ht="13.5" customHeight="1">
      <c r="A36" s="38"/>
      <c r="B36" s="43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4"/>
      <c r="N36" s="75"/>
    </row>
    <row r="37" spans="1:14" ht="13.5" customHeight="1">
      <c r="A37" s="38"/>
      <c r="B37" s="43"/>
      <c r="C37" s="60"/>
      <c r="D37" s="61" t="s">
        <v>392</v>
      </c>
      <c r="E37" s="45"/>
      <c r="F37" s="45"/>
      <c r="G37" s="45"/>
      <c r="H37" s="45"/>
      <c r="I37" s="45"/>
      <c r="J37" s="45"/>
      <c r="K37" s="45"/>
      <c r="L37" s="45"/>
      <c r="M37" s="44"/>
      <c r="N37" s="75"/>
    </row>
    <row r="38" spans="1:14" ht="13.5" customHeight="1">
      <c r="A38" s="38"/>
      <c r="B38" s="43"/>
      <c r="C38" s="60"/>
      <c r="D38" s="62"/>
      <c r="E38" s="265"/>
      <c r="F38" s="265"/>
      <c r="G38" s="265"/>
      <c r="H38" s="265"/>
      <c r="I38" s="265"/>
      <c r="J38" s="265"/>
      <c r="K38" s="265"/>
      <c r="L38" s="45"/>
      <c r="M38" s="44"/>
      <c r="N38" s="75"/>
    </row>
    <row r="39" spans="1:14" ht="12.75">
      <c r="A39" s="38"/>
      <c r="B39" s="43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4"/>
      <c r="N39" s="75"/>
    </row>
    <row r="40" spans="1:14" ht="12.75">
      <c r="A40" s="38"/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4"/>
      <c r="N40" s="75"/>
    </row>
    <row r="41" spans="1:14" ht="12.75">
      <c r="A41" s="38"/>
      <c r="B41" s="4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4"/>
      <c r="N41" s="75"/>
    </row>
    <row r="42" spans="1:14" ht="12.75">
      <c r="A42" s="38"/>
      <c r="B42" s="4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4"/>
      <c r="N42" s="75"/>
    </row>
    <row r="43" spans="1:14" ht="12.75">
      <c r="A43" s="38"/>
      <c r="B43" s="4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4"/>
      <c r="N43" s="75"/>
    </row>
    <row r="44" spans="1:14" ht="12.75">
      <c r="A44" s="38"/>
      <c r="B44" s="43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4"/>
      <c r="N44" s="75"/>
    </row>
    <row r="45" spans="1:14" ht="12.75">
      <c r="A45" s="38"/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4"/>
      <c r="N45" s="75"/>
    </row>
    <row r="46" spans="1:14" ht="12.75">
      <c r="A46" s="38"/>
      <c r="B46" s="4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4"/>
      <c r="N46" s="75"/>
    </row>
    <row r="47" spans="1:14" ht="12.75">
      <c r="A47" s="38"/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4"/>
      <c r="N47" s="75"/>
    </row>
    <row r="48" spans="1:14" ht="12.75">
      <c r="A48" s="38"/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4"/>
      <c r="N48" s="75"/>
    </row>
    <row r="49" spans="1:14" ht="12.75">
      <c r="A49" s="38"/>
      <c r="B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4"/>
      <c r="N49" s="75"/>
    </row>
    <row r="50" spans="1:14" ht="12.75">
      <c r="A50" s="38"/>
      <c r="B50" s="4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4"/>
      <c r="N50" s="75"/>
    </row>
    <row r="51" spans="1:14" ht="12.75">
      <c r="A51" s="38"/>
      <c r="B51" s="4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4"/>
      <c r="N51" s="75"/>
    </row>
    <row r="52" spans="1:14" ht="12.75">
      <c r="A52" s="38"/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4"/>
      <c r="N52" s="75"/>
    </row>
    <row r="53" spans="1:14" ht="12.75">
      <c r="A53" s="38"/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4"/>
      <c r="N53" s="75"/>
    </row>
    <row r="54" spans="1:14" ht="12.75">
      <c r="A54" s="38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4"/>
      <c r="N54" s="75"/>
    </row>
    <row r="55" spans="1:14" ht="12.75">
      <c r="A55" s="38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4"/>
      <c r="N55" s="75"/>
    </row>
    <row r="56" spans="1:14" ht="12.75">
      <c r="A56" s="38"/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4"/>
      <c r="N56" s="75"/>
    </row>
    <row r="57" spans="1:14" ht="12.75">
      <c r="A57" s="38"/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4"/>
      <c r="N57" s="75"/>
    </row>
    <row r="58" spans="1:14" ht="12.75">
      <c r="A58" s="38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75"/>
    </row>
    <row r="59" spans="1:14" ht="12.75">
      <c r="A59" s="38"/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4"/>
      <c r="N59" s="75"/>
    </row>
    <row r="60" spans="1:14" ht="12.75">
      <c r="A60" s="38"/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4"/>
      <c r="N60" s="75"/>
    </row>
    <row r="61" spans="1:14" ht="12.75">
      <c r="A61" s="38"/>
      <c r="B61" s="4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75"/>
    </row>
    <row r="62" spans="1:14" ht="12.75">
      <c r="A62" s="38"/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4"/>
      <c r="N62" s="75"/>
    </row>
    <row r="63" spans="1:14" ht="12.75">
      <c r="A63" s="38"/>
      <c r="B63" s="4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75"/>
    </row>
    <row r="64" spans="1:14" ht="12.75">
      <c r="A64" s="38"/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75"/>
    </row>
    <row r="65" spans="1:14" ht="12.75">
      <c r="A65" s="38"/>
      <c r="B65" s="4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4"/>
      <c r="N65" s="75"/>
    </row>
    <row r="66" spans="1:14" ht="12.75">
      <c r="A66" s="38"/>
      <c r="B66" s="4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75"/>
    </row>
    <row r="67" spans="1:14" ht="12.75">
      <c r="A67" s="38"/>
      <c r="B67" s="43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  <c r="N67" s="75"/>
    </row>
    <row r="68" spans="1:14" ht="13.5" thickBot="1">
      <c r="A68" s="38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75"/>
    </row>
    <row r="69" spans="1:14" ht="28.5" customHeight="1" thickBot="1" thickTop="1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76"/>
    </row>
    <row r="70" ht="13.5" thickTop="1"/>
  </sheetData>
  <sheetProtection/>
  <mergeCells count="42">
    <mergeCell ref="E2:G2"/>
    <mergeCell ref="H2:J2"/>
    <mergeCell ref="C3:L5"/>
    <mergeCell ref="E7:F7"/>
    <mergeCell ref="I7:J7"/>
    <mergeCell ref="G12:H12"/>
    <mergeCell ref="I12:J12"/>
    <mergeCell ref="I10:J10"/>
    <mergeCell ref="G18:H18"/>
    <mergeCell ref="I18:J18"/>
    <mergeCell ref="G14:H14"/>
    <mergeCell ref="I14:J14"/>
    <mergeCell ref="G17:H17"/>
    <mergeCell ref="I17:J17"/>
    <mergeCell ref="G19:H19"/>
    <mergeCell ref="I19:J19"/>
    <mergeCell ref="G25:H25"/>
    <mergeCell ref="I25:J25"/>
    <mergeCell ref="G13:H13"/>
    <mergeCell ref="I13:J13"/>
    <mergeCell ref="G16:H16"/>
    <mergeCell ref="I16:J16"/>
    <mergeCell ref="G20:H20"/>
    <mergeCell ref="I20:J20"/>
    <mergeCell ref="D29:E29"/>
    <mergeCell ref="D30:E30"/>
    <mergeCell ref="D32:E32"/>
    <mergeCell ref="D33:E33"/>
    <mergeCell ref="G21:H21"/>
    <mergeCell ref="I21:J21"/>
    <mergeCell ref="G23:H23"/>
    <mergeCell ref="I23:J23"/>
    <mergeCell ref="D34:E34"/>
    <mergeCell ref="D35:E35"/>
    <mergeCell ref="E38:K38"/>
    <mergeCell ref="E8:F8"/>
    <mergeCell ref="E9:F9"/>
    <mergeCell ref="E10:F10"/>
    <mergeCell ref="I8:J8"/>
    <mergeCell ref="I9:J9"/>
    <mergeCell ref="D27:E27"/>
    <mergeCell ref="D28:E2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Zach Zielinski</cp:lastModifiedBy>
  <cp:lastPrinted>2015-06-10T22:23:20Z</cp:lastPrinted>
  <dcterms:created xsi:type="dcterms:W3CDTF">2005-05-06T05:24:41Z</dcterms:created>
  <dcterms:modified xsi:type="dcterms:W3CDTF">2015-06-15T02:17:10Z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