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60" yWindow="60" windowWidth="12460" windowHeight="7240" tabRatio="866" firstSheet="4" activeTab="10"/>
  </bookViews>
  <sheets>
    <sheet name="BU19" sheetId="1" r:id="rId1"/>
    <sheet name="BU17" sheetId="2" r:id="rId2"/>
    <sheet name="BU15 &amp; 16" sheetId="3" r:id="rId3"/>
    <sheet name="BU14" sheetId="4" r:id="rId4"/>
    <sheet name="BU13" sheetId="5" r:id="rId5"/>
    <sheet name="BU12" sheetId="6" r:id="rId6"/>
    <sheet name="BU11" sheetId="7" r:id="rId7"/>
    <sheet name="GU19" sheetId="8" r:id="rId8"/>
    <sheet name="GU17" sheetId="9" r:id="rId9"/>
    <sheet name="GU16" sheetId="10" r:id="rId10"/>
    <sheet name="GU15" sheetId="11" r:id="rId11"/>
    <sheet name="GU14" sheetId="12" r:id="rId12"/>
    <sheet name="GU13" sheetId="13" r:id="rId13"/>
    <sheet name="GU12" sheetId="14" r:id="rId14"/>
    <sheet name="GU11" sheetId="15" r:id="rId15"/>
  </sheets>
  <definedNames/>
  <calcPr fullCalcOnLoad="1"/>
</workbook>
</file>

<file path=xl/sharedStrings.xml><?xml version="1.0" encoding="utf-8"?>
<sst xmlns="http://schemas.openxmlformats.org/spreadsheetml/2006/main" count="594" uniqueCount="187">
  <si>
    <r>
      <rPr>
        <sz val="10"/>
        <color indexed="10"/>
        <rFont val="Arial"/>
        <family val="2"/>
      </rPr>
      <t xml:space="preserve">5 </t>
    </r>
    <r>
      <rPr>
        <sz val="10"/>
        <rFont val="Arial"/>
        <family val="0"/>
      </rPr>
      <t xml:space="preserve">  Harbor FC 95 vs Saints FC 96  </t>
    </r>
    <r>
      <rPr>
        <sz val="10"/>
        <color indexed="10"/>
        <rFont val="Arial"/>
        <family val="2"/>
      </rPr>
      <t xml:space="preserve"> 2</t>
    </r>
  </si>
  <si>
    <r>
      <rPr>
        <sz val="10"/>
        <color indexed="10"/>
        <rFont val="Arial"/>
        <family val="2"/>
      </rPr>
      <t>0</t>
    </r>
    <r>
      <rPr>
        <sz val="10"/>
        <rFont val="Arial"/>
        <family val="0"/>
      </rPr>
      <t xml:space="preserve">   Crossfire Dev A vs FC Crush 98 </t>
    </r>
    <r>
      <rPr>
        <sz val="10"/>
        <color indexed="10"/>
        <rFont val="Arial"/>
        <family val="2"/>
      </rPr>
      <t xml:space="preserve">  3</t>
    </r>
  </si>
  <si>
    <r>
      <rPr>
        <sz val="10"/>
        <color indexed="10"/>
        <rFont val="Arial"/>
        <family val="2"/>
      </rPr>
      <t>2</t>
    </r>
    <r>
      <rPr>
        <sz val="10"/>
        <rFont val="Arial"/>
        <family val="0"/>
      </rPr>
      <t xml:space="preserve">   Tacoma United FC vs Wenatchee Arsenal   </t>
    </r>
    <r>
      <rPr>
        <sz val="10"/>
        <color indexed="10"/>
        <rFont val="Arial"/>
        <family val="2"/>
      </rPr>
      <t>0</t>
    </r>
  </si>
  <si>
    <r>
      <rPr>
        <sz val="10"/>
        <color indexed="10"/>
        <rFont val="Arial"/>
        <family val="2"/>
      </rPr>
      <t>5</t>
    </r>
    <r>
      <rPr>
        <sz val="10"/>
        <rFont val="Arial"/>
        <family val="0"/>
      </rPr>
      <t xml:space="preserve">   Norpoint FC vs Tracyton Storm   </t>
    </r>
    <r>
      <rPr>
        <sz val="10"/>
        <color indexed="10"/>
        <rFont val="Arial"/>
        <family val="2"/>
      </rPr>
      <t>1</t>
    </r>
  </si>
  <si>
    <r>
      <rPr>
        <sz val="10"/>
        <color indexed="10"/>
        <rFont val="Arial"/>
        <family val="2"/>
      </rPr>
      <t>5</t>
    </r>
    <r>
      <rPr>
        <sz val="10"/>
        <rFont val="Arial"/>
        <family val="0"/>
      </rPr>
      <t xml:space="preserve">   Newport FC Hurricanes vs Storm FC   </t>
    </r>
    <r>
      <rPr>
        <sz val="10"/>
        <color indexed="10"/>
        <rFont val="Arial"/>
        <family val="2"/>
      </rPr>
      <t xml:space="preserve"> 1</t>
    </r>
  </si>
  <si>
    <r>
      <rPr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  Washington Rush Nike vs Crossfire Habash</t>
    </r>
    <r>
      <rPr>
        <sz val="10"/>
        <color indexed="10"/>
        <rFont val="Arial"/>
        <family val="2"/>
      </rPr>
      <t xml:space="preserve">   0</t>
    </r>
  </si>
  <si>
    <r>
      <rPr>
        <sz val="10"/>
        <color indexed="10"/>
        <rFont val="Arial"/>
        <family val="2"/>
      </rPr>
      <t xml:space="preserve">1 </t>
    </r>
    <r>
      <rPr>
        <sz val="10"/>
        <rFont val="Arial"/>
        <family val="0"/>
      </rPr>
      <t xml:space="preserve">  Sun City Strikers vs Tornados  </t>
    </r>
    <r>
      <rPr>
        <sz val="10"/>
        <color indexed="10"/>
        <rFont val="Arial"/>
        <family val="2"/>
      </rPr>
      <t xml:space="preserve"> 2</t>
    </r>
  </si>
  <si>
    <r>
      <rPr>
        <sz val="10"/>
        <color indexed="10"/>
        <rFont val="Arial"/>
        <family val="2"/>
      </rPr>
      <t xml:space="preserve">3  </t>
    </r>
    <r>
      <rPr>
        <sz val="10"/>
        <rFont val="Arial"/>
        <family val="0"/>
      </rPr>
      <t xml:space="preserve">  FC Alliance Gold vs FC Shoreline Internationals    </t>
    </r>
    <r>
      <rPr>
        <sz val="10"/>
        <color indexed="10"/>
        <rFont val="Arial"/>
        <family val="2"/>
      </rPr>
      <t>0</t>
    </r>
  </si>
  <si>
    <t>2nd Place Group A</t>
  </si>
  <si>
    <t>NSC Force</t>
  </si>
  <si>
    <t>Legacy Fire</t>
  </si>
  <si>
    <t>FC Alliance 94</t>
  </si>
  <si>
    <t>FWU Lightning Spirit</t>
  </si>
  <si>
    <t>FC Shoreline Shock</t>
  </si>
  <si>
    <t>Tri-Mountain Synergy 94</t>
  </si>
  <si>
    <t>NSC Chargers</t>
  </si>
  <si>
    <t>Emerald City FC F93 Blue</t>
  </si>
  <si>
    <t>Sun City Strikers</t>
  </si>
  <si>
    <t>MIFC Momentum 93</t>
  </si>
  <si>
    <t>Tornados</t>
  </si>
  <si>
    <t>Synergy FC Ritter</t>
  </si>
  <si>
    <t>Lake Hill United</t>
  </si>
  <si>
    <t>Harbor FC 96</t>
  </si>
  <si>
    <t>WSA Chivas</t>
  </si>
  <si>
    <t>River City Rapids</t>
  </si>
  <si>
    <t>Chinook Fire 96 Gustafson</t>
  </si>
  <si>
    <t>Saints FC 96</t>
  </si>
  <si>
    <t>Tusk Stingrays</t>
  </si>
  <si>
    <t>BU14</t>
  </si>
  <si>
    <t>BHSC Vipers</t>
  </si>
  <si>
    <t>Legacy Barcelona</t>
  </si>
  <si>
    <t>Lakewood Strikers FC 95</t>
  </si>
  <si>
    <t>BSA Vipers</t>
  </si>
  <si>
    <t>FPSC Fury 95</t>
  </si>
  <si>
    <t>WFC Rangers Blue</t>
  </si>
  <si>
    <t>Kent United 96 Green</t>
  </si>
  <si>
    <t>Evergreen 96 White</t>
  </si>
  <si>
    <t>Reign</t>
  </si>
  <si>
    <t>Crossfire Select 96 Parley</t>
  </si>
  <si>
    <t>Sumner Blitz</t>
  </si>
  <si>
    <t>Galaxy</t>
  </si>
  <si>
    <t>3 River Lightning Boltz</t>
  </si>
  <si>
    <t>MIFC Fire</t>
  </si>
  <si>
    <t>Hargett 95</t>
  </si>
  <si>
    <t>FPSC Fury 95 Red</t>
  </si>
  <si>
    <t>FC Crush 95</t>
  </si>
  <si>
    <t>FC Shooters</t>
  </si>
  <si>
    <t>Fury</t>
  </si>
  <si>
    <t>Kajumulo Farasi</t>
  </si>
  <si>
    <t>Chinook Ice</t>
  </si>
  <si>
    <t>team #1 plays a 4th match</t>
  </si>
  <si>
    <t>XXX</t>
  </si>
  <si>
    <t>BU19</t>
  </si>
  <si>
    <t>FC Edmonds Vipers</t>
  </si>
  <si>
    <t>MtBaker Badgers</t>
  </si>
  <si>
    <t>FC Alliance 91 Gold</t>
  </si>
  <si>
    <t>Crossfire 91 Kirwan</t>
  </si>
  <si>
    <t>Lake City Ajax</t>
  </si>
  <si>
    <t>Tusk</t>
  </si>
  <si>
    <t>FC Shoreline Internationals</t>
  </si>
  <si>
    <t>Ballard Legends</t>
  </si>
  <si>
    <t>MRFC White</t>
  </si>
  <si>
    <t>Score</t>
  </si>
  <si>
    <t>Points</t>
  </si>
  <si>
    <t>Revised 7/31/09</t>
  </si>
  <si>
    <t>REVISED 8-3-09</t>
  </si>
  <si>
    <t>WPFC White</t>
  </si>
  <si>
    <t>Tacoma United FC94</t>
  </si>
  <si>
    <t>Platinum</t>
  </si>
  <si>
    <t>***    0</t>
  </si>
  <si>
    <t>**  12</t>
  </si>
  <si>
    <t>0</t>
  </si>
  <si>
    <t>14</t>
  </si>
  <si>
    <t>2</t>
  </si>
  <si>
    <t>**  30</t>
  </si>
  <si>
    <t>1</t>
  </si>
  <si>
    <t>**  6</t>
  </si>
  <si>
    <r>
      <rPr>
        <sz val="10"/>
        <color indexed="10"/>
        <rFont val="Arial"/>
        <family val="2"/>
      </rPr>
      <t xml:space="preserve">4 </t>
    </r>
    <r>
      <rPr>
        <sz val="10"/>
        <rFont val="Arial"/>
        <family val="0"/>
      </rPr>
      <t xml:space="preserve">  Crossfire Dev A vs ECFC Blue  </t>
    </r>
    <r>
      <rPr>
        <sz val="10"/>
        <color indexed="10"/>
        <rFont val="Arial"/>
        <family val="2"/>
      </rPr>
      <t xml:space="preserve"> 1</t>
    </r>
  </si>
  <si>
    <r>
      <rPr>
        <sz val="10"/>
        <color indexed="10"/>
        <rFont val="Arial"/>
        <family val="2"/>
      </rPr>
      <t>0</t>
    </r>
    <r>
      <rPr>
        <sz val="10"/>
        <rFont val="Arial"/>
        <family val="0"/>
      </rPr>
      <t xml:space="preserve">   TC United vs FC Crush 98   </t>
    </r>
    <r>
      <rPr>
        <sz val="10"/>
        <color indexed="10"/>
        <rFont val="Arial"/>
        <family val="2"/>
      </rPr>
      <t>4</t>
    </r>
  </si>
  <si>
    <r>
      <rPr>
        <sz val="10"/>
        <color indexed="10"/>
        <rFont val="Arial"/>
        <family val="2"/>
      </rPr>
      <t xml:space="preserve">0 </t>
    </r>
    <r>
      <rPr>
        <sz val="10"/>
        <rFont val="Arial"/>
        <family val="0"/>
      </rPr>
      <t xml:space="preserve">  Kent United 96 Green vs Reign  </t>
    </r>
    <r>
      <rPr>
        <sz val="10"/>
        <color indexed="10"/>
        <rFont val="Arial"/>
        <family val="2"/>
      </rPr>
      <t xml:space="preserve"> 2</t>
    </r>
  </si>
  <si>
    <r>
      <rPr>
        <sz val="10"/>
        <color indexed="10"/>
        <rFont val="Arial"/>
        <family val="2"/>
      </rPr>
      <t>0</t>
    </r>
    <r>
      <rPr>
        <sz val="10"/>
        <rFont val="Arial"/>
        <family val="0"/>
      </rPr>
      <t xml:space="preserve">   NW Nationals Blue vs Chinook Fire  </t>
    </r>
    <r>
      <rPr>
        <sz val="10"/>
        <color indexed="10"/>
        <rFont val="Arial"/>
        <family val="2"/>
      </rPr>
      <t xml:space="preserve"> 2</t>
    </r>
  </si>
  <si>
    <r>
      <rPr>
        <sz val="10"/>
        <color indexed="10"/>
        <rFont val="Arial"/>
        <family val="2"/>
      </rPr>
      <t>0</t>
    </r>
    <r>
      <rPr>
        <sz val="10"/>
        <rFont val="Arial"/>
        <family val="0"/>
      </rPr>
      <t xml:space="preserve">   Lake City Ajax vs FC Alliance 91 Gold  </t>
    </r>
    <r>
      <rPr>
        <sz val="10"/>
        <color indexed="10"/>
        <rFont val="Arial"/>
        <family val="2"/>
      </rPr>
      <t xml:space="preserve"> 3</t>
    </r>
  </si>
  <si>
    <r>
      <rPr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  Crossfire 91 Kirwan vs FC Shoreline Internationals  </t>
    </r>
    <r>
      <rPr>
        <sz val="10"/>
        <color indexed="10"/>
        <rFont val="Arial"/>
        <family val="2"/>
      </rPr>
      <t xml:space="preserve"> 4</t>
    </r>
  </si>
  <si>
    <t>**      0</t>
  </si>
  <si>
    <t>**      5</t>
  </si>
  <si>
    <r>
      <rPr>
        <sz val="10"/>
        <color indexed="10"/>
        <rFont val="Arial"/>
        <family val="2"/>
      </rPr>
      <t>0</t>
    </r>
    <r>
      <rPr>
        <sz val="10"/>
        <rFont val="Arial"/>
        <family val="0"/>
      </rPr>
      <t xml:space="preserve">   Colibri vs FPSC Fury 95  </t>
    </r>
    <r>
      <rPr>
        <sz val="10"/>
        <color indexed="10"/>
        <rFont val="Arial"/>
        <family val="2"/>
      </rPr>
      <t xml:space="preserve"> 4</t>
    </r>
  </si>
  <si>
    <r>
      <rPr>
        <sz val="10"/>
        <color indexed="10"/>
        <rFont val="Arial"/>
        <family val="2"/>
      </rPr>
      <t xml:space="preserve">3 </t>
    </r>
    <r>
      <rPr>
        <sz val="10"/>
        <rFont val="Arial"/>
        <family val="0"/>
      </rPr>
      <t xml:space="preserve">  Tacoma United FC 93 vs Tacoma United FC 94   </t>
    </r>
    <r>
      <rPr>
        <sz val="10"/>
        <color indexed="10"/>
        <rFont val="Arial"/>
        <family val="2"/>
      </rPr>
      <t>0</t>
    </r>
  </si>
  <si>
    <r>
      <rPr>
        <sz val="10"/>
        <color indexed="10"/>
        <rFont val="Arial"/>
        <family val="2"/>
      </rPr>
      <t xml:space="preserve">0   </t>
    </r>
    <r>
      <rPr>
        <sz val="10"/>
        <rFont val="Arial"/>
        <family val="0"/>
      </rPr>
      <t xml:space="preserve">FC Alliance 94 vs Tri-Mountain Synergy 94   </t>
    </r>
    <r>
      <rPr>
        <sz val="10"/>
        <color indexed="10"/>
        <rFont val="Arial"/>
        <family val="2"/>
      </rPr>
      <t>1</t>
    </r>
  </si>
  <si>
    <r>
      <rPr>
        <sz val="10"/>
        <color indexed="10"/>
        <rFont val="Arial"/>
        <family val="2"/>
      </rPr>
      <t xml:space="preserve">2 </t>
    </r>
    <r>
      <rPr>
        <sz val="10"/>
        <rFont val="Arial"/>
        <family val="0"/>
      </rPr>
      <t xml:space="preserve"> FC Crush 95 vs FC Alliance White   </t>
    </r>
    <r>
      <rPr>
        <sz val="10"/>
        <color indexed="10"/>
        <rFont val="Arial"/>
        <family val="2"/>
      </rPr>
      <t>1</t>
    </r>
  </si>
  <si>
    <r>
      <rPr>
        <sz val="10"/>
        <color indexed="10"/>
        <rFont val="Arial"/>
        <family val="2"/>
      </rPr>
      <t xml:space="preserve">1    </t>
    </r>
    <r>
      <rPr>
        <sz val="10"/>
        <rFont val="Arial"/>
        <family val="0"/>
      </rPr>
      <t xml:space="preserve">SGESC Fusion Force vs Legacy 97 Thunder </t>
    </r>
    <r>
      <rPr>
        <sz val="10"/>
        <color indexed="10"/>
        <rFont val="Arial"/>
        <family val="2"/>
      </rPr>
      <t xml:space="preserve"> 0 </t>
    </r>
  </si>
  <si>
    <t>Group A</t>
  </si>
  <si>
    <t>Group B</t>
  </si>
  <si>
    <t>Group C</t>
  </si>
  <si>
    <t>NW Nationals Blue</t>
  </si>
  <si>
    <t>Date</t>
  </si>
  <si>
    <t>Time</t>
  </si>
  <si>
    <t>Field #</t>
  </si>
  <si>
    <t>Home Team</t>
  </si>
  <si>
    <t>Away Team</t>
  </si>
  <si>
    <t>First Place Group B</t>
  </si>
  <si>
    <t>Semi 1</t>
  </si>
  <si>
    <t>First Place Group A</t>
  </si>
  <si>
    <t>Semi 2</t>
  </si>
  <si>
    <t>Winner Semi 1</t>
  </si>
  <si>
    <t>Winner Semi 2</t>
  </si>
  <si>
    <t>Final</t>
  </si>
  <si>
    <t>#1</t>
  </si>
  <si>
    <t>#2</t>
  </si>
  <si>
    <t>#3</t>
  </si>
  <si>
    <t>GF</t>
  </si>
  <si>
    <t>GA</t>
  </si>
  <si>
    <t>Best Second Place team</t>
  </si>
  <si>
    <t>First Place Group C</t>
  </si>
  <si>
    <t>Winner Group A</t>
  </si>
  <si>
    <t>Winner Group B</t>
  </si>
  <si>
    <t>#4</t>
  </si>
  <si>
    <t>BU11</t>
  </si>
  <si>
    <t>First Place</t>
  </si>
  <si>
    <t>Second Place</t>
  </si>
  <si>
    <t>Team</t>
  </si>
  <si>
    <t>GU19</t>
  </si>
  <si>
    <t>Norpoint FC</t>
  </si>
  <si>
    <t>GU16</t>
  </si>
  <si>
    <t>#1 Points Group A</t>
  </si>
  <si>
    <t>#1 Points Group B</t>
  </si>
  <si>
    <t>GU11</t>
  </si>
  <si>
    <t>GU14</t>
  </si>
  <si>
    <t>** this crossover game does not count in final points for the team from group A</t>
  </si>
  <si>
    <t>*** three teams in group A play a 4th non counting match vs Group B</t>
  </si>
  <si>
    <t>** non counting match for team from group A</t>
  </si>
  <si>
    <t>BU13</t>
  </si>
  <si>
    <t>GU13</t>
  </si>
  <si>
    <t>If best second place team is from Group B, switch away teams in semi matches</t>
  </si>
  <si>
    <t>FC Alliance White</t>
  </si>
  <si>
    <t>xxx</t>
  </si>
  <si>
    <t>GU17</t>
  </si>
  <si>
    <t>Synergy FC 95 Persons</t>
  </si>
  <si>
    <t xml:space="preserve">Xtreme Cup </t>
  </si>
  <si>
    <t>August 7-9, 2009</t>
  </si>
  <si>
    <t>Seattle City FC Blue Arrows</t>
  </si>
  <si>
    <t>Tacoma United FC</t>
  </si>
  <si>
    <t>BSA Doggy Dogs</t>
  </si>
  <si>
    <t>Westside United 98 Black</t>
  </si>
  <si>
    <t>Chinook Fire</t>
  </si>
  <si>
    <t>Bellevue Breakers</t>
  </si>
  <si>
    <t>BSA Jaguars</t>
  </si>
  <si>
    <t>Team Brazil</t>
  </si>
  <si>
    <t>Seattle City FC 98</t>
  </si>
  <si>
    <t>MRFC Americans</t>
  </si>
  <si>
    <t>TC United</t>
  </si>
  <si>
    <t>Chaos</t>
  </si>
  <si>
    <t>Crossfire Dev A</t>
  </si>
  <si>
    <t>ECFC Blue</t>
  </si>
  <si>
    <t>FC Crush 98</t>
  </si>
  <si>
    <t>3 Rivers Select White</t>
  </si>
  <si>
    <t>Shock</t>
  </si>
  <si>
    <t>Evergreen Black Dev</t>
  </si>
  <si>
    <t>Crossfire Segat 98</t>
  </si>
  <si>
    <t>team #2 in group C has 4th match</t>
  </si>
  <si>
    <t>** total points for finish is sum of 4 games x .75</t>
  </si>
  <si>
    <t>BU12</t>
  </si>
  <si>
    <t>Titans</t>
  </si>
  <si>
    <t>BSA Manchester</t>
  </si>
  <si>
    <t>Tracyton Storm</t>
  </si>
  <si>
    <t>BU17</t>
  </si>
  <si>
    <t>Wenatchee Arsenal</t>
  </si>
  <si>
    <t>Hornets</t>
  </si>
  <si>
    <t>Tac United FC Chelsea</t>
  </si>
  <si>
    <t>NSC Nitro</t>
  </si>
  <si>
    <t>GU12</t>
  </si>
  <si>
    <t>Legacy 97 Thunder</t>
  </si>
  <si>
    <t>SGESC Fusion Force</t>
  </si>
  <si>
    <t>Kent United 97</t>
  </si>
  <si>
    <t>FC Alliance Gold</t>
  </si>
  <si>
    <t>Newport FC Hurricanes</t>
  </si>
  <si>
    <t>FC Shoreline Athena</t>
  </si>
  <si>
    <t>Storm FC</t>
  </si>
  <si>
    <t>Crossfire Habash</t>
  </si>
  <si>
    <t>Washington Rush Nike</t>
  </si>
  <si>
    <t>Moxie FC</t>
  </si>
  <si>
    <t>GU15</t>
  </si>
  <si>
    <t>BU15 &amp; BU16</t>
  </si>
  <si>
    <t>Roadrunners</t>
  </si>
  <si>
    <t>Pumas</t>
  </si>
  <si>
    <t>Colibri</t>
  </si>
  <si>
    <t>Tacoma United FC93</t>
  </si>
  <si>
    <t>Group A (U15)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</si>
</sst>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m/d/yy;@"/>
    <numFmt numFmtId="169" formatCode="[$-409]h:mm\ AM/PM;@"/>
    <numFmt numFmtId="170" formatCode="[$-409]dddd\,\ mmmm\ dd\,\ yyyy"/>
    <numFmt numFmtId="171" formatCode="[$-409]h:mm:ss\ AM/PM"/>
  </numFmts>
  <fonts count="22">
    <font>
      <sz val="10"/>
      <name val="Arial"/>
      <family val="0"/>
    </font>
    <font>
      <b/>
      <sz val="14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11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Alignment="1">
      <alignment horizontal="center"/>
    </xf>
    <xf numFmtId="18" fontId="0" fillId="0" borderId="0" xfId="0" applyNumberFormat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Alignment="1">
      <alignment horizontal="center" shrinkToFit="1"/>
    </xf>
    <xf numFmtId="0" fontId="0" fillId="0" borderId="13" xfId="0" applyBorder="1" applyAlignment="1">
      <alignment horizontal="center" shrinkToFit="1"/>
    </xf>
    <xf numFmtId="0" fontId="0" fillId="0" borderId="14" xfId="0" applyBorder="1" applyAlignment="1">
      <alignment horizontal="center" shrinkToFit="1"/>
    </xf>
    <xf numFmtId="0" fontId="0" fillId="0" borderId="0" xfId="0" applyBorder="1" applyAlignment="1">
      <alignment horizontal="center" shrinkToFit="1"/>
    </xf>
    <xf numFmtId="49" fontId="0" fillId="0" borderId="14" xfId="0" applyNumberFormat="1" applyBorder="1" applyAlignment="1">
      <alignment horizontal="center"/>
    </xf>
    <xf numFmtId="0" fontId="0" fillId="0" borderId="0" xfId="0" applyFill="1" applyBorder="1" applyAlignment="1">
      <alignment horizontal="center"/>
    </xf>
    <xf numFmtId="168" fontId="0" fillId="0" borderId="10" xfId="0" applyNumberFormat="1" applyBorder="1" applyAlignment="1">
      <alignment horizontal="center"/>
    </xf>
    <xf numFmtId="169" fontId="0" fillId="0" borderId="10" xfId="0" applyNumberFormat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168" fontId="0" fillId="0" borderId="0" xfId="0" applyNumberFormat="1" applyBorder="1" applyAlignment="1">
      <alignment horizontal="center"/>
    </xf>
    <xf numFmtId="169" fontId="0" fillId="0" borderId="0" xfId="0" applyNumberForma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0" fillId="0" borderId="0" xfId="0" applyNumberFormat="1" applyBorder="1" applyAlignment="1">
      <alignment horizontal="center" shrinkToFit="1"/>
    </xf>
    <xf numFmtId="49" fontId="0" fillId="0" borderId="0" xfId="0" applyNumberFormat="1" applyBorder="1" applyAlignment="1">
      <alignment horizontal="center"/>
    </xf>
    <xf numFmtId="0" fontId="0" fillId="0" borderId="11" xfId="0" applyBorder="1" applyAlignment="1">
      <alignment shrinkToFit="1"/>
    </xf>
    <xf numFmtId="0" fontId="0" fillId="0" borderId="15" xfId="0" applyBorder="1" applyAlignment="1">
      <alignment shrinkToFit="1"/>
    </xf>
    <xf numFmtId="0" fontId="0" fillId="0" borderId="12" xfId="0" applyBorder="1" applyAlignment="1">
      <alignment shrinkToFit="1"/>
    </xf>
    <xf numFmtId="49" fontId="3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20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20" fontId="0" fillId="0" borderId="0" xfId="0" applyNumberFormat="1" applyAlignment="1">
      <alignment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18" fontId="0" fillId="0" borderId="0" xfId="0" applyNumberFormat="1" applyAlignment="1">
      <alignment/>
    </xf>
    <xf numFmtId="0" fontId="0" fillId="0" borderId="0" xfId="0" applyFill="1" applyBorder="1" applyAlignment="1">
      <alignment horizontal="center" shrinkToFit="1"/>
    </xf>
    <xf numFmtId="49" fontId="0" fillId="0" borderId="0" xfId="0" applyNumberFormat="1" applyBorder="1" applyAlignment="1">
      <alignment horizontal="center" shrinkToFit="1"/>
    </xf>
    <xf numFmtId="18" fontId="0" fillId="0" borderId="1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49" fontId="0" fillId="0" borderId="0" xfId="0" applyNumberFormat="1" applyAlignment="1">
      <alignment/>
    </xf>
    <xf numFmtId="0" fontId="0" fillId="0" borderId="0" xfId="0" applyFont="1" applyAlignment="1">
      <alignment/>
    </xf>
    <xf numFmtId="1" fontId="0" fillId="0" borderId="10" xfId="0" applyNumberFormat="1" applyBorder="1" applyAlignment="1">
      <alignment horizontal="center"/>
    </xf>
    <xf numFmtId="0" fontId="3" fillId="0" borderId="0" xfId="0" applyFont="1" applyAlignment="1">
      <alignment/>
    </xf>
    <xf numFmtId="0" fontId="0" fillId="0" borderId="14" xfId="0" applyBorder="1" applyAlignment="1">
      <alignment/>
    </xf>
    <xf numFmtId="49" fontId="0" fillId="0" borderId="14" xfId="0" applyNumberFormat="1" applyBorder="1" applyAlignment="1">
      <alignment/>
    </xf>
    <xf numFmtId="168" fontId="0" fillId="0" borderId="10" xfId="0" applyNumberFormat="1" applyFont="1" applyBorder="1" applyAlignment="1">
      <alignment horizontal="center"/>
    </xf>
    <xf numFmtId="169" fontId="0" fillId="0" borderId="10" xfId="0" applyNumberFormat="1" applyFont="1" applyBorder="1" applyAlignment="1">
      <alignment horizontal="center"/>
    </xf>
    <xf numFmtId="0" fontId="0" fillId="0" borderId="10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0" xfId="0" applyBorder="1" applyAlignment="1">
      <alignment horizontal="center" shrinkToFit="1"/>
    </xf>
    <xf numFmtId="0" fontId="0" fillId="0" borderId="11" xfId="0" applyBorder="1" applyAlignment="1">
      <alignment horizontal="center" shrinkToFit="1"/>
    </xf>
    <xf numFmtId="0" fontId="0" fillId="0" borderId="15" xfId="0" applyBorder="1" applyAlignment="1">
      <alignment horizontal="center" shrinkToFit="1"/>
    </xf>
    <xf numFmtId="0" fontId="3" fillId="0" borderId="11" xfId="0" applyFont="1" applyBorder="1" applyAlignment="1">
      <alignment horizontal="center" shrinkToFit="1"/>
    </xf>
    <xf numFmtId="0" fontId="3" fillId="0" borderId="15" xfId="0" applyFont="1" applyBorder="1" applyAlignment="1">
      <alignment horizontal="center" shrinkToFit="1"/>
    </xf>
    <xf numFmtId="0" fontId="3" fillId="0" borderId="12" xfId="0" applyFont="1" applyBorder="1" applyAlignment="1">
      <alignment horizontal="center" shrinkToFit="1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shrinkToFit="1"/>
    </xf>
    <xf numFmtId="168" fontId="0" fillId="0" borderId="10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10" xfId="0" applyNumberFormat="1" applyBorder="1" applyAlignment="1">
      <alignment horizontal="center" shrinkToFit="1"/>
    </xf>
    <xf numFmtId="0" fontId="1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0" xfId="0" applyNumberFormat="1" applyFont="1" applyBorder="1" applyAlignment="1">
      <alignment horizontal="center" shrinkToFi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5" xfId="0" applyBorder="1" applyAlignment="1">
      <alignment horizontal="center"/>
    </xf>
    <xf numFmtId="0" fontId="3" fillId="0" borderId="15" xfId="0" applyFont="1" applyBorder="1" applyAlignment="1">
      <alignment horizontal="center"/>
    </xf>
    <xf numFmtId="168" fontId="0" fillId="0" borderId="11" xfId="0" applyNumberFormat="1" applyBorder="1" applyAlignment="1">
      <alignment horizontal="center"/>
    </xf>
    <xf numFmtId="168" fontId="0" fillId="0" borderId="15" xfId="0" applyNumberFormat="1" applyBorder="1" applyAlignment="1">
      <alignment horizontal="center"/>
    </xf>
    <xf numFmtId="168" fontId="0" fillId="0" borderId="12" xfId="0" applyNumberFormat="1" applyBorder="1" applyAlignment="1">
      <alignment horizontal="center"/>
    </xf>
    <xf numFmtId="49" fontId="0" fillId="0" borderId="10" xfId="0" applyNumberFormat="1" applyBorder="1" applyAlignment="1">
      <alignment horizontal="center" shrinkToFit="1"/>
    </xf>
    <xf numFmtId="0" fontId="0" fillId="0" borderId="0" xfId="0" applyBorder="1" applyAlignment="1">
      <alignment/>
    </xf>
    <xf numFmtId="0" fontId="0" fillId="0" borderId="11" xfId="0" applyNumberFormat="1" applyBorder="1" applyAlignment="1">
      <alignment horizontal="center"/>
    </xf>
    <xf numFmtId="0" fontId="0" fillId="0" borderId="12" xfId="0" applyNumberForma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12" xfId="0" applyBorder="1" applyAlignment="1">
      <alignment horizontal="center" shrinkToFit="1"/>
    </xf>
    <xf numFmtId="0" fontId="0" fillId="0" borderId="10" xfId="0" applyNumberForma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0" fillId="0" borderId="0" xfId="0" applyBorder="1" applyAlignment="1">
      <alignment shrinkToFit="1"/>
    </xf>
    <xf numFmtId="0" fontId="0" fillId="0" borderId="14" xfId="0" applyBorder="1" applyAlignment="1">
      <alignment horizontal="center"/>
    </xf>
    <xf numFmtId="0" fontId="0" fillId="0" borderId="11" xfId="0" applyFill="1" applyBorder="1" applyAlignment="1">
      <alignment horizontal="center" shrinkToFit="1"/>
    </xf>
    <xf numFmtId="0" fontId="0" fillId="0" borderId="12" xfId="0" applyFill="1" applyBorder="1" applyAlignment="1">
      <alignment horizontal="center" shrinkToFit="1"/>
    </xf>
    <xf numFmtId="0" fontId="0" fillId="0" borderId="0" xfId="0" applyAlignment="1">
      <alignment horizontal="center"/>
    </xf>
    <xf numFmtId="0" fontId="0" fillId="0" borderId="11" xfId="0" applyFont="1" applyBorder="1" applyAlignment="1">
      <alignment horizontal="center" shrinkToFit="1"/>
    </xf>
    <xf numFmtId="0" fontId="0" fillId="0" borderId="12" xfId="0" applyFont="1" applyBorder="1" applyAlignment="1">
      <alignment horizontal="center" shrinkToFit="1"/>
    </xf>
    <xf numFmtId="0" fontId="0" fillId="0" borderId="0" xfId="0" applyFill="1" applyBorder="1" applyAlignment="1">
      <alignment shrinkToFit="1"/>
    </xf>
    <xf numFmtId="168" fontId="0" fillId="0" borderId="11" xfId="0" applyNumberFormat="1" applyFont="1" applyBorder="1" applyAlignment="1">
      <alignment horizontal="center"/>
    </xf>
    <xf numFmtId="168" fontId="0" fillId="0" borderId="15" xfId="0" applyNumberFormat="1" applyFont="1" applyBorder="1" applyAlignment="1">
      <alignment horizontal="center"/>
    </xf>
    <xf numFmtId="168" fontId="0" fillId="0" borderId="12" xfId="0" applyNumberFormat="1" applyFont="1" applyBorder="1" applyAlignment="1">
      <alignment horizontal="center"/>
    </xf>
    <xf numFmtId="0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5" xfId="0" applyFill="1" applyBorder="1" applyAlignment="1">
      <alignment horizontal="center" shrinkToFit="1"/>
    </xf>
    <xf numFmtId="0" fontId="0" fillId="0" borderId="10" xfId="0" applyFill="1" applyBorder="1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2"/>
  <sheetViews>
    <sheetView zoomScalePageLayoutView="0" workbookViewId="0" topLeftCell="A37">
      <selection activeCell="F64" sqref="F64"/>
    </sheetView>
  </sheetViews>
  <sheetFormatPr defaultColWidth="9.140625" defaultRowHeight="12.75"/>
  <cols>
    <col min="1" max="4" width="9.140625" style="2" customWidth="1"/>
    <col min="5" max="5" width="12.140625" style="2" customWidth="1"/>
    <col min="6" max="6" width="9.140625" style="2" customWidth="1"/>
    <col min="7" max="7" width="11.00390625" style="2" customWidth="1"/>
    <col min="8" max="8" width="10.8515625" style="2" bestFit="1" customWidth="1"/>
    <col min="9" max="16384" width="9.140625" style="2" customWidth="1"/>
  </cols>
  <sheetData>
    <row r="1" spans="1:9" ht="16.5">
      <c r="A1" s="69" t="s">
        <v>137</v>
      </c>
      <c r="B1" s="69"/>
      <c r="C1" s="69"/>
      <c r="D1" s="69"/>
      <c r="E1" s="69"/>
      <c r="F1" s="69"/>
      <c r="G1" s="69"/>
      <c r="H1" s="69"/>
      <c r="I1" s="69"/>
    </row>
    <row r="2" spans="1:9" ht="16.5">
      <c r="A2" s="69" t="s">
        <v>138</v>
      </c>
      <c r="B2" s="69"/>
      <c r="C2" s="69"/>
      <c r="D2" s="69"/>
      <c r="E2" s="69"/>
      <c r="F2" s="69"/>
      <c r="G2" s="69"/>
      <c r="H2" s="69"/>
      <c r="I2" s="69"/>
    </row>
    <row r="3" spans="1:9" ht="16.5">
      <c r="A3" s="69" t="s">
        <v>52</v>
      </c>
      <c r="B3" s="69"/>
      <c r="C3" s="69"/>
      <c r="D3" s="69"/>
      <c r="E3" s="69"/>
      <c r="F3" s="69"/>
      <c r="G3" s="69"/>
      <c r="H3" s="69"/>
      <c r="I3" s="69"/>
    </row>
    <row r="5" spans="1:9" ht="12">
      <c r="A5" s="71" t="s">
        <v>90</v>
      </c>
      <c r="B5" s="72"/>
      <c r="C5" s="11"/>
      <c r="D5" s="64" t="s">
        <v>91</v>
      </c>
      <c r="E5" s="64"/>
      <c r="F5" s="64"/>
      <c r="G5" s="7"/>
      <c r="H5" s="64" t="s">
        <v>92</v>
      </c>
      <c r="I5" s="64"/>
    </row>
    <row r="6" spans="1:9" ht="12">
      <c r="A6" s="74" t="s">
        <v>53</v>
      </c>
      <c r="B6" s="75"/>
      <c r="C6" s="11"/>
      <c r="D6" s="70" t="s">
        <v>56</v>
      </c>
      <c r="E6" s="70"/>
      <c r="F6" s="70"/>
      <c r="G6" s="7"/>
      <c r="H6" s="58" t="s">
        <v>59</v>
      </c>
      <c r="I6" s="58"/>
    </row>
    <row r="7" spans="1:9" ht="12">
      <c r="A7" s="74" t="s">
        <v>54</v>
      </c>
      <c r="B7" s="75"/>
      <c r="C7" s="11"/>
      <c r="D7" s="70" t="s">
        <v>57</v>
      </c>
      <c r="E7" s="70"/>
      <c r="F7" s="70"/>
      <c r="G7" s="7"/>
      <c r="H7" s="70" t="s">
        <v>68</v>
      </c>
      <c r="I7" s="70"/>
    </row>
    <row r="8" spans="1:9" ht="12">
      <c r="A8" s="74" t="s">
        <v>55</v>
      </c>
      <c r="B8" s="75"/>
      <c r="C8" s="11"/>
      <c r="D8" s="70" t="s">
        <v>58</v>
      </c>
      <c r="E8" s="70"/>
      <c r="F8" s="70"/>
      <c r="G8" s="7"/>
      <c r="H8" s="70" t="s">
        <v>60</v>
      </c>
      <c r="I8" s="70"/>
    </row>
    <row r="9" spans="2:9" ht="12">
      <c r="B9" s="12"/>
      <c r="C9" s="7"/>
      <c r="G9" s="7"/>
      <c r="H9" s="70" t="s">
        <v>183</v>
      </c>
      <c r="I9" s="70"/>
    </row>
    <row r="10" ht="12">
      <c r="G10" s="18"/>
    </row>
    <row r="12" spans="1:9" ht="12">
      <c r="A12" s="22" t="s">
        <v>94</v>
      </c>
      <c r="B12" s="22" t="s">
        <v>95</v>
      </c>
      <c r="C12" s="22" t="s">
        <v>96</v>
      </c>
      <c r="D12" s="22" t="s">
        <v>62</v>
      </c>
      <c r="E12" s="64" t="s">
        <v>97</v>
      </c>
      <c r="F12" s="64"/>
      <c r="G12" s="64" t="s">
        <v>98</v>
      </c>
      <c r="H12" s="64"/>
      <c r="I12" s="22" t="s">
        <v>62</v>
      </c>
    </row>
    <row r="13" spans="1:9" ht="12">
      <c r="A13" s="19">
        <v>40032</v>
      </c>
      <c r="B13" s="20">
        <v>0.8020833333333334</v>
      </c>
      <c r="C13" s="21">
        <v>1</v>
      </c>
      <c r="D13" s="4">
        <v>2</v>
      </c>
      <c r="E13" s="68" t="str">
        <f>A6</f>
        <v>FC Edmonds Vipers</v>
      </c>
      <c r="F13" s="68"/>
      <c r="G13" s="68" t="str">
        <f>A7</f>
        <v>MtBaker Badgers</v>
      </c>
      <c r="H13" s="68"/>
      <c r="I13" s="4">
        <v>0</v>
      </c>
    </row>
    <row r="14" spans="1:9" ht="12">
      <c r="A14" s="19">
        <v>40032</v>
      </c>
      <c r="B14" s="20">
        <v>0.802083333333333</v>
      </c>
      <c r="C14" s="21">
        <v>2</v>
      </c>
      <c r="D14" s="4">
        <v>0</v>
      </c>
      <c r="E14" s="68" t="str">
        <f>A8</f>
        <v>FC Alliance 91 Gold</v>
      </c>
      <c r="F14" s="68"/>
      <c r="G14" s="68" t="str">
        <f>D6</f>
        <v>Crossfire 91 Kirwan</v>
      </c>
      <c r="H14" s="68"/>
      <c r="I14" s="4">
        <v>1</v>
      </c>
    </row>
    <row r="15" spans="1:9" ht="12">
      <c r="A15" s="19">
        <v>40032</v>
      </c>
      <c r="B15" s="20">
        <v>0.802083333333333</v>
      </c>
      <c r="C15" s="21">
        <v>3</v>
      </c>
      <c r="D15" s="4">
        <v>2</v>
      </c>
      <c r="E15" s="68" t="str">
        <f>D7</f>
        <v>Lake City Ajax</v>
      </c>
      <c r="F15" s="68"/>
      <c r="G15" s="68" t="str">
        <f>D8</f>
        <v>Tusk</v>
      </c>
      <c r="H15" s="68"/>
      <c r="I15" s="4">
        <v>0</v>
      </c>
    </row>
    <row r="16" spans="1:9" ht="12">
      <c r="A16" s="19">
        <v>40032</v>
      </c>
      <c r="B16" s="20">
        <v>0.802083333333333</v>
      </c>
      <c r="C16" s="21">
        <v>4</v>
      </c>
      <c r="D16" s="4">
        <v>0</v>
      </c>
      <c r="E16" s="68" t="str">
        <f>H6</f>
        <v>FC Shoreline Internationals</v>
      </c>
      <c r="F16" s="68"/>
      <c r="G16" s="68" t="str">
        <f>H7</f>
        <v>Platinum</v>
      </c>
      <c r="H16" s="68"/>
      <c r="I16" s="4">
        <v>0</v>
      </c>
    </row>
    <row r="17" spans="1:9" ht="12">
      <c r="A17" s="19">
        <v>40032</v>
      </c>
      <c r="B17" s="20">
        <v>0.8125</v>
      </c>
      <c r="C17" s="21">
        <v>11</v>
      </c>
      <c r="D17" s="4">
        <v>0</v>
      </c>
      <c r="E17" s="68" t="str">
        <f>H8</f>
        <v>Ballard Legends</v>
      </c>
      <c r="F17" s="68"/>
      <c r="G17" s="68" t="str">
        <f>H9</f>
        <v>Pumas</v>
      </c>
      <c r="H17" s="68"/>
      <c r="I17" s="4">
        <v>1</v>
      </c>
    </row>
    <row r="18" spans="1:9" ht="12">
      <c r="A18" s="66"/>
      <c r="B18" s="66"/>
      <c r="C18" s="66"/>
      <c r="D18" s="66"/>
      <c r="E18" s="66"/>
      <c r="F18" s="66"/>
      <c r="G18" s="66"/>
      <c r="H18" s="66"/>
      <c r="I18" s="66"/>
    </row>
    <row r="19" spans="1:9" ht="12">
      <c r="A19" s="19">
        <v>40033</v>
      </c>
      <c r="B19" s="20">
        <v>0.4375</v>
      </c>
      <c r="C19" s="21">
        <v>1</v>
      </c>
      <c r="D19" s="4">
        <v>1</v>
      </c>
      <c r="E19" s="68" t="str">
        <f>A7</f>
        <v>MtBaker Badgers</v>
      </c>
      <c r="F19" s="68"/>
      <c r="G19" s="68" t="str">
        <f>A8</f>
        <v>FC Alliance 91 Gold</v>
      </c>
      <c r="H19" s="68"/>
      <c r="I19" s="4">
        <v>1</v>
      </c>
    </row>
    <row r="20" spans="1:9" ht="12">
      <c r="A20" s="19">
        <v>40033</v>
      </c>
      <c r="B20" s="20">
        <v>0.4375</v>
      </c>
      <c r="C20" s="21">
        <v>2</v>
      </c>
      <c r="D20" s="4">
        <v>1</v>
      </c>
      <c r="E20" s="68" t="str">
        <f>D7</f>
        <v>Lake City Ajax</v>
      </c>
      <c r="F20" s="68"/>
      <c r="G20" s="68" t="str">
        <f>A6</f>
        <v>FC Edmonds Vipers</v>
      </c>
      <c r="H20" s="68"/>
      <c r="I20" s="4">
        <v>0</v>
      </c>
    </row>
    <row r="21" spans="1:9" ht="12">
      <c r="A21" s="19">
        <v>40033</v>
      </c>
      <c r="B21" s="20">
        <v>0.4375</v>
      </c>
      <c r="C21" s="21">
        <v>3</v>
      </c>
      <c r="D21" s="4">
        <v>0</v>
      </c>
      <c r="E21" s="68" t="str">
        <f>D8</f>
        <v>Tusk</v>
      </c>
      <c r="F21" s="68"/>
      <c r="G21" s="68" t="str">
        <f>D6</f>
        <v>Crossfire 91 Kirwan</v>
      </c>
      <c r="H21" s="68"/>
      <c r="I21" s="4">
        <v>1</v>
      </c>
    </row>
    <row r="22" spans="1:9" ht="12">
      <c r="A22" s="19">
        <v>40033</v>
      </c>
      <c r="B22" s="20">
        <v>0.4375</v>
      </c>
      <c r="C22" s="21">
        <v>4</v>
      </c>
      <c r="D22" s="4">
        <v>1</v>
      </c>
      <c r="E22" s="68" t="str">
        <f>H7</f>
        <v>Platinum</v>
      </c>
      <c r="F22" s="68"/>
      <c r="G22" s="68" t="str">
        <f>H8</f>
        <v>Ballard Legends</v>
      </c>
      <c r="H22" s="68"/>
      <c r="I22" s="4">
        <v>0</v>
      </c>
    </row>
    <row r="23" spans="1:9" ht="12">
      <c r="A23" s="19">
        <v>40033</v>
      </c>
      <c r="B23" s="20">
        <v>0.4479166666666667</v>
      </c>
      <c r="C23" s="21">
        <v>11</v>
      </c>
      <c r="D23" s="4">
        <v>1</v>
      </c>
      <c r="E23" s="68" t="str">
        <f>H9</f>
        <v>Pumas</v>
      </c>
      <c r="F23" s="68"/>
      <c r="G23" s="73" t="str">
        <f>H6</f>
        <v>FC Shoreline Internationals</v>
      </c>
      <c r="H23" s="73"/>
      <c r="I23" s="4">
        <v>4</v>
      </c>
    </row>
    <row r="24" spans="1:9" ht="12">
      <c r="A24" s="19">
        <v>40033</v>
      </c>
      <c r="B24" s="20">
        <v>0.6458333333333334</v>
      </c>
      <c r="C24" s="21">
        <v>1</v>
      </c>
      <c r="D24" s="4">
        <v>1</v>
      </c>
      <c r="E24" s="68" t="str">
        <f>A7</f>
        <v>MtBaker Badgers</v>
      </c>
      <c r="F24" s="68"/>
      <c r="G24" s="68" t="str">
        <f>D8</f>
        <v>Tusk</v>
      </c>
      <c r="H24" s="68"/>
      <c r="I24" s="4">
        <v>0</v>
      </c>
    </row>
    <row r="25" spans="1:9" ht="12">
      <c r="A25" s="19">
        <v>40033</v>
      </c>
      <c r="B25" s="20">
        <v>0.645833333333333</v>
      </c>
      <c r="C25" s="21">
        <v>2</v>
      </c>
      <c r="D25" s="4">
        <v>0</v>
      </c>
      <c r="E25" s="68" t="str">
        <f>A6</f>
        <v>FC Edmonds Vipers</v>
      </c>
      <c r="F25" s="68"/>
      <c r="G25" s="68" t="str">
        <f>A8</f>
        <v>FC Alliance 91 Gold</v>
      </c>
      <c r="H25" s="68"/>
      <c r="I25" s="4">
        <v>1</v>
      </c>
    </row>
    <row r="26" spans="1:9" ht="12">
      <c r="A26" s="19">
        <v>40033</v>
      </c>
      <c r="B26" s="20">
        <v>0.645833333333333</v>
      </c>
      <c r="C26" s="21">
        <v>3</v>
      </c>
      <c r="D26" s="4">
        <v>0</v>
      </c>
      <c r="E26" s="68" t="str">
        <f>D6</f>
        <v>Crossfire 91 Kirwan</v>
      </c>
      <c r="F26" s="68"/>
      <c r="G26" s="68" t="str">
        <f>D7</f>
        <v>Lake City Ajax</v>
      </c>
      <c r="H26" s="68"/>
      <c r="I26" s="4">
        <v>0</v>
      </c>
    </row>
    <row r="27" spans="1:9" ht="12">
      <c r="A27" s="19">
        <v>40033</v>
      </c>
      <c r="B27" s="20">
        <v>0.645833333333333</v>
      </c>
      <c r="C27" s="21">
        <v>4</v>
      </c>
      <c r="D27" s="4">
        <v>2</v>
      </c>
      <c r="E27" s="68" t="str">
        <f>H6</f>
        <v>FC Shoreline Internationals</v>
      </c>
      <c r="F27" s="68"/>
      <c r="G27" s="68" t="str">
        <f>H8</f>
        <v>Ballard Legends</v>
      </c>
      <c r="H27" s="68"/>
      <c r="I27" s="4">
        <v>0</v>
      </c>
    </row>
    <row r="28" spans="1:9" ht="12">
      <c r="A28" s="19">
        <v>40033</v>
      </c>
      <c r="B28" s="20">
        <v>0.65625</v>
      </c>
      <c r="C28" s="21">
        <v>11</v>
      </c>
      <c r="D28" s="4">
        <v>1</v>
      </c>
      <c r="E28" s="68" t="str">
        <f>H7</f>
        <v>Platinum</v>
      </c>
      <c r="F28" s="68"/>
      <c r="G28" s="68" t="str">
        <f>H9</f>
        <v>Pumas</v>
      </c>
      <c r="H28" s="68"/>
      <c r="I28" s="4">
        <v>2</v>
      </c>
    </row>
    <row r="29" spans="1:9" ht="12">
      <c r="A29" s="66"/>
      <c r="B29" s="66"/>
      <c r="C29" s="66"/>
      <c r="D29" s="66"/>
      <c r="E29" s="66"/>
      <c r="F29" s="66"/>
      <c r="G29" s="66"/>
      <c r="H29" s="66"/>
      <c r="I29" s="66"/>
    </row>
    <row r="30" spans="1:9" ht="12">
      <c r="A30" s="19">
        <v>40034</v>
      </c>
      <c r="B30" s="20">
        <v>0.4583333333333333</v>
      </c>
      <c r="C30" s="21">
        <v>1</v>
      </c>
      <c r="D30" s="4"/>
      <c r="E30" s="68" t="s">
        <v>99</v>
      </c>
      <c r="F30" s="68"/>
      <c r="G30" s="68" t="s">
        <v>111</v>
      </c>
      <c r="H30" s="68"/>
      <c r="I30" s="4" t="s">
        <v>100</v>
      </c>
    </row>
    <row r="31" spans="1:9" ht="12">
      <c r="A31" s="19">
        <v>40034</v>
      </c>
      <c r="B31" s="20">
        <v>0.458333333333333</v>
      </c>
      <c r="C31" s="21">
        <v>2</v>
      </c>
      <c r="D31" s="4"/>
      <c r="E31" s="68" t="s">
        <v>101</v>
      </c>
      <c r="F31" s="68"/>
      <c r="G31" s="68" t="s">
        <v>112</v>
      </c>
      <c r="H31" s="68"/>
      <c r="I31" s="4" t="s">
        <v>102</v>
      </c>
    </row>
    <row r="32" spans="1:9" ht="12">
      <c r="A32" s="19">
        <v>40034</v>
      </c>
      <c r="B32" s="20">
        <v>0.6145833333333334</v>
      </c>
      <c r="C32" s="21">
        <v>1</v>
      </c>
      <c r="D32" s="4"/>
      <c r="E32" s="68" t="s">
        <v>103</v>
      </c>
      <c r="F32" s="68"/>
      <c r="G32" s="68" t="s">
        <v>104</v>
      </c>
      <c r="H32" s="68"/>
      <c r="I32" s="5" t="s">
        <v>105</v>
      </c>
    </row>
    <row r="33" spans="1:9" ht="12">
      <c r="A33" s="25"/>
      <c r="B33" s="26"/>
      <c r="C33" s="27"/>
      <c r="D33" s="7"/>
      <c r="E33" s="28"/>
      <c r="F33" s="28"/>
      <c r="G33" s="28"/>
      <c r="H33" s="28"/>
      <c r="I33" s="29"/>
    </row>
    <row r="34" spans="1:9" ht="12">
      <c r="A34" s="67" t="s">
        <v>132</v>
      </c>
      <c r="B34" s="67"/>
      <c r="C34" s="67"/>
      <c r="D34" s="67"/>
      <c r="E34" s="67"/>
      <c r="F34" s="67"/>
      <c r="G34" s="67"/>
      <c r="H34" s="67"/>
      <c r="I34" s="67"/>
    </row>
    <row r="36" spans="1:9" ht="12">
      <c r="A36" s="64" t="s">
        <v>90</v>
      </c>
      <c r="B36" s="64"/>
      <c r="C36" s="64"/>
      <c r="D36" s="24" t="s">
        <v>106</v>
      </c>
      <c r="E36" s="33" t="s">
        <v>107</v>
      </c>
      <c r="F36" s="22" t="s">
        <v>108</v>
      </c>
      <c r="G36" s="33" t="s">
        <v>109</v>
      </c>
      <c r="H36" s="22" t="s">
        <v>110</v>
      </c>
      <c r="I36" s="33" t="s">
        <v>63</v>
      </c>
    </row>
    <row r="37" spans="1:9" ht="12">
      <c r="A37" s="58" t="str">
        <f>A6</f>
        <v>FC Edmonds Vipers</v>
      </c>
      <c r="B37" s="58"/>
      <c r="C37" s="58"/>
      <c r="D37" s="10">
        <v>0</v>
      </c>
      <c r="E37" s="4">
        <v>0</v>
      </c>
      <c r="F37" s="4">
        <v>0</v>
      </c>
      <c r="G37" s="4"/>
      <c r="H37" s="4"/>
      <c r="I37" s="4">
        <v>9</v>
      </c>
    </row>
    <row r="38" spans="1:9" ht="12">
      <c r="A38" s="58" t="str">
        <f>A7</f>
        <v>MtBaker Badgers</v>
      </c>
      <c r="B38" s="58"/>
      <c r="C38" s="58"/>
      <c r="D38" s="10">
        <v>9</v>
      </c>
      <c r="E38" s="4">
        <v>4</v>
      </c>
      <c r="F38" s="4">
        <v>8</v>
      </c>
      <c r="G38" s="4">
        <v>2</v>
      </c>
      <c r="H38" s="4">
        <v>3</v>
      </c>
      <c r="I38" s="4">
        <v>12</v>
      </c>
    </row>
    <row r="39" spans="1:9" ht="12">
      <c r="A39" s="58" t="str">
        <f>A8</f>
        <v>FC Alliance 91 Gold</v>
      </c>
      <c r="B39" s="58"/>
      <c r="C39" s="58"/>
      <c r="D39" s="10">
        <v>0</v>
      </c>
      <c r="E39" s="4">
        <v>4</v>
      </c>
      <c r="F39" s="4">
        <v>8</v>
      </c>
      <c r="G39" s="4">
        <v>2</v>
      </c>
      <c r="H39" s="4">
        <v>2</v>
      </c>
      <c r="I39" s="4">
        <v>12</v>
      </c>
    </row>
    <row r="40" spans="1:9" ht="12">
      <c r="A40" s="59"/>
      <c r="B40" s="60"/>
      <c r="C40" s="60"/>
      <c r="D40" s="60"/>
      <c r="E40" s="60"/>
      <c r="F40" s="60"/>
      <c r="G40" s="60"/>
      <c r="H40" s="60"/>
      <c r="I40" s="60"/>
    </row>
    <row r="41" spans="1:9" ht="12">
      <c r="A41" s="65" t="s">
        <v>91</v>
      </c>
      <c r="B41" s="65"/>
      <c r="C41" s="65"/>
      <c r="D41" s="24" t="s">
        <v>106</v>
      </c>
      <c r="E41" s="33" t="s">
        <v>107</v>
      </c>
      <c r="F41" s="22" t="s">
        <v>108</v>
      </c>
      <c r="G41" s="33" t="s">
        <v>109</v>
      </c>
      <c r="H41" s="22" t="s">
        <v>110</v>
      </c>
      <c r="I41" s="33" t="s">
        <v>63</v>
      </c>
    </row>
    <row r="42" spans="1:9" ht="12">
      <c r="A42" s="58" t="str">
        <f>D6</f>
        <v>Crossfire 91 Kirwan</v>
      </c>
      <c r="B42" s="58"/>
      <c r="C42" s="58"/>
      <c r="D42" s="10">
        <v>8</v>
      </c>
      <c r="E42" s="4">
        <v>8</v>
      </c>
      <c r="F42" s="4">
        <v>4</v>
      </c>
      <c r="G42" s="4"/>
      <c r="H42" s="4"/>
      <c r="I42" s="4">
        <v>20</v>
      </c>
    </row>
    <row r="43" spans="1:9" ht="12">
      <c r="A43" s="58" t="str">
        <f>D7</f>
        <v>Lake City Ajax</v>
      </c>
      <c r="B43" s="58"/>
      <c r="C43" s="58"/>
      <c r="D43" s="10">
        <v>9</v>
      </c>
      <c r="E43" s="4">
        <v>8</v>
      </c>
      <c r="F43" s="4">
        <v>4</v>
      </c>
      <c r="G43" s="4"/>
      <c r="H43" s="4"/>
      <c r="I43" s="4">
        <v>21</v>
      </c>
    </row>
    <row r="44" spans="1:9" ht="12">
      <c r="A44" s="58" t="str">
        <f>D8</f>
        <v>Tusk</v>
      </c>
      <c r="B44" s="58"/>
      <c r="C44" s="58"/>
      <c r="D44" s="10">
        <v>0</v>
      </c>
      <c r="E44" s="4">
        <v>0</v>
      </c>
      <c r="F44" s="4">
        <v>0</v>
      </c>
      <c r="G44" s="4"/>
      <c r="H44" s="4"/>
      <c r="I44" s="4">
        <v>0</v>
      </c>
    </row>
    <row r="45" spans="1:9" ht="12">
      <c r="A45" s="59"/>
      <c r="B45" s="60"/>
      <c r="C45" s="60"/>
      <c r="D45" s="60"/>
      <c r="E45" s="60"/>
      <c r="F45" s="60"/>
      <c r="G45" s="60"/>
      <c r="H45" s="60"/>
      <c r="I45" s="60"/>
    </row>
    <row r="46" spans="1:9" ht="12">
      <c r="A46" s="61" t="s">
        <v>92</v>
      </c>
      <c r="B46" s="62"/>
      <c r="C46" s="63"/>
      <c r="D46" s="24" t="s">
        <v>106</v>
      </c>
      <c r="E46" s="33" t="s">
        <v>107</v>
      </c>
      <c r="F46" s="22" t="s">
        <v>108</v>
      </c>
      <c r="G46" s="33" t="s">
        <v>109</v>
      </c>
      <c r="H46" s="22" t="s">
        <v>110</v>
      </c>
      <c r="I46" s="33" t="s">
        <v>63</v>
      </c>
    </row>
    <row r="47" spans="1:9" ht="12">
      <c r="A47" s="58" t="str">
        <f>H6</f>
        <v>FC Shoreline Internationals</v>
      </c>
      <c r="B47" s="58"/>
      <c r="C47" s="58"/>
      <c r="D47" s="10">
        <v>4</v>
      </c>
      <c r="E47" s="4">
        <v>9</v>
      </c>
      <c r="F47" s="4">
        <v>9</v>
      </c>
      <c r="G47" s="4"/>
      <c r="H47" s="4"/>
      <c r="I47" s="4">
        <v>22</v>
      </c>
    </row>
    <row r="48" spans="1:9" ht="12">
      <c r="A48" s="58" t="str">
        <f>H7</f>
        <v>Platinum</v>
      </c>
      <c r="B48" s="58"/>
      <c r="C48" s="58"/>
      <c r="D48" s="10">
        <v>4</v>
      </c>
      <c r="E48" s="4">
        <v>8</v>
      </c>
      <c r="F48" s="4">
        <v>1</v>
      </c>
      <c r="G48" s="4"/>
      <c r="H48" s="4"/>
      <c r="I48" s="4">
        <v>13</v>
      </c>
    </row>
    <row r="49" spans="1:9" ht="12">
      <c r="A49" s="58" t="str">
        <f>H8</f>
        <v>Ballard Legends</v>
      </c>
      <c r="B49" s="58"/>
      <c r="C49" s="58"/>
      <c r="D49" s="10">
        <v>0</v>
      </c>
      <c r="E49" s="4">
        <v>0</v>
      </c>
      <c r="F49" s="4">
        <v>0</v>
      </c>
      <c r="G49" s="4"/>
      <c r="H49" s="4"/>
      <c r="I49" s="4">
        <v>0</v>
      </c>
    </row>
    <row r="50" spans="1:9" ht="12">
      <c r="A50" s="58" t="str">
        <f>H9</f>
        <v>Pumas</v>
      </c>
      <c r="B50" s="58"/>
      <c r="C50" s="58"/>
      <c r="D50" s="10">
        <v>8</v>
      </c>
      <c r="E50" s="4">
        <v>1</v>
      </c>
      <c r="F50" s="4">
        <v>8</v>
      </c>
      <c r="G50" s="4"/>
      <c r="H50" s="4"/>
      <c r="I50" s="4">
        <v>17</v>
      </c>
    </row>
    <row r="53" spans="1:9" ht="12">
      <c r="A53" s="34" t="s">
        <v>100</v>
      </c>
      <c r="B53" s="35"/>
      <c r="D53"/>
      <c r="E53"/>
      <c r="F53"/>
      <c r="G53"/>
      <c r="H53"/>
      <c r="I53"/>
    </row>
    <row r="54" spans="1:9" ht="12">
      <c r="A54" s="36">
        <v>40034</v>
      </c>
      <c r="B54" s="9">
        <v>0.4583333333333333</v>
      </c>
      <c r="C54" s="2">
        <v>1</v>
      </c>
      <c r="D54" s="34" t="s">
        <v>81</v>
      </c>
      <c r="E54"/>
      <c r="F54"/>
      <c r="G54"/>
      <c r="H54"/>
      <c r="I54"/>
    </row>
    <row r="55" spans="1:9" ht="12">
      <c r="A55"/>
      <c r="B55"/>
      <c r="C55"/>
      <c r="D55"/>
      <c r="E55"/>
      <c r="F55"/>
      <c r="G55"/>
      <c r="H55"/>
      <c r="I55"/>
    </row>
    <row r="56" spans="1:9" ht="12">
      <c r="A56"/>
      <c r="B56"/>
      <c r="C56"/>
      <c r="D56"/>
      <c r="E56"/>
      <c r="F56"/>
      <c r="G56"/>
      <c r="H56"/>
      <c r="I56"/>
    </row>
    <row r="57" spans="1:9" ht="12">
      <c r="A57" s="34" t="s">
        <v>102</v>
      </c>
      <c r="B57" s="35"/>
      <c r="D57"/>
      <c r="E57"/>
      <c r="F57"/>
      <c r="G57"/>
      <c r="H57"/>
      <c r="I57"/>
    </row>
    <row r="58" spans="1:9" ht="12">
      <c r="A58" s="36">
        <v>40034</v>
      </c>
      <c r="B58" s="9">
        <v>0.4583333333333333</v>
      </c>
      <c r="C58" s="2">
        <v>2</v>
      </c>
      <c r="D58" s="34" t="s">
        <v>82</v>
      </c>
      <c r="E58"/>
      <c r="F58"/>
      <c r="G58"/>
      <c r="H58"/>
      <c r="I58"/>
    </row>
    <row r="59" spans="1:9" ht="12">
      <c r="A59" s="36"/>
      <c r="B59" s="9"/>
      <c r="D59"/>
      <c r="E59"/>
      <c r="F59"/>
      <c r="G59"/>
      <c r="H59"/>
      <c r="I59"/>
    </row>
    <row r="60" spans="1:9" ht="12">
      <c r="A60"/>
      <c r="B60"/>
      <c r="C60"/>
      <c r="D60"/>
      <c r="E60"/>
      <c r="F60"/>
      <c r="G60"/>
      <c r="H60"/>
      <c r="I60"/>
    </row>
    <row r="61" spans="1:9" ht="12">
      <c r="A61" s="34" t="s">
        <v>105</v>
      </c>
      <c r="B61" s="35"/>
      <c r="D61"/>
      <c r="E61"/>
      <c r="F61"/>
      <c r="G61"/>
      <c r="H61"/>
      <c r="I61"/>
    </row>
    <row r="62" spans="1:9" ht="12">
      <c r="A62" s="36">
        <v>40034</v>
      </c>
      <c r="B62" s="9">
        <v>0.6145833333333334</v>
      </c>
      <c r="C62" s="2">
        <v>1</v>
      </c>
      <c r="D62" s="34" t="s">
        <v>7</v>
      </c>
      <c r="E62"/>
      <c r="F62"/>
      <c r="G62"/>
      <c r="H62"/>
      <c r="I62"/>
    </row>
  </sheetData>
  <sheetProtection/>
  <mergeCells count="72">
    <mergeCell ref="E17:F17"/>
    <mergeCell ref="E19:F19"/>
    <mergeCell ref="A6:B6"/>
    <mergeCell ref="A7:B7"/>
    <mergeCell ref="A8:B8"/>
    <mergeCell ref="D8:F8"/>
    <mergeCell ref="E13:F13"/>
    <mergeCell ref="E14:F14"/>
    <mergeCell ref="E15:F15"/>
    <mergeCell ref="E16:F16"/>
    <mergeCell ref="E20:F20"/>
    <mergeCell ref="E21:F21"/>
    <mergeCell ref="E22:F22"/>
    <mergeCell ref="E23:F23"/>
    <mergeCell ref="H6:I6"/>
    <mergeCell ref="H7:I7"/>
    <mergeCell ref="H8:I8"/>
    <mergeCell ref="H9:I9"/>
    <mergeCell ref="E12:F12"/>
    <mergeCell ref="G12:H12"/>
    <mergeCell ref="G13:H13"/>
    <mergeCell ref="G14:H14"/>
    <mergeCell ref="G15:H15"/>
    <mergeCell ref="G16:H16"/>
    <mergeCell ref="E28:F28"/>
    <mergeCell ref="E30:F30"/>
    <mergeCell ref="E24:F24"/>
    <mergeCell ref="E25:F25"/>
    <mergeCell ref="E26:F26"/>
    <mergeCell ref="E27:F27"/>
    <mergeCell ref="G22:H22"/>
    <mergeCell ref="G23:H23"/>
    <mergeCell ref="G24:H24"/>
    <mergeCell ref="G25:H25"/>
    <mergeCell ref="G17:H17"/>
    <mergeCell ref="G19:H19"/>
    <mergeCell ref="G20:H20"/>
    <mergeCell ref="G21:H21"/>
    <mergeCell ref="G26:H26"/>
    <mergeCell ref="G27:H27"/>
    <mergeCell ref="G28:H28"/>
    <mergeCell ref="G30:H30"/>
    <mergeCell ref="E31:F31"/>
    <mergeCell ref="E32:F32"/>
    <mergeCell ref="A1:I1"/>
    <mergeCell ref="A2:I2"/>
    <mergeCell ref="A3:I3"/>
    <mergeCell ref="D5:F5"/>
    <mergeCell ref="D6:F6"/>
    <mergeCell ref="D7:F7"/>
    <mergeCell ref="A5:B5"/>
    <mergeCell ref="H5:I5"/>
    <mergeCell ref="A36:C36"/>
    <mergeCell ref="A37:C37"/>
    <mergeCell ref="A38:C38"/>
    <mergeCell ref="A39:C39"/>
    <mergeCell ref="A41:C41"/>
    <mergeCell ref="A18:I18"/>
    <mergeCell ref="A29:I29"/>
    <mergeCell ref="A34:I34"/>
    <mergeCell ref="G31:H31"/>
    <mergeCell ref="G32:H32"/>
    <mergeCell ref="A50:C50"/>
    <mergeCell ref="A40:I40"/>
    <mergeCell ref="A45:I45"/>
    <mergeCell ref="A44:C44"/>
    <mergeCell ref="A46:C46"/>
    <mergeCell ref="A47:C47"/>
    <mergeCell ref="A48:C48"/>
    <mergeCell ref="A49:C49"/>
    <mergeCell ref="A42:C42"/>
    <mergeCell ref="A43:C43"/>
  </mergeCells>
  <printOptions/>
  <pageMargins left="0.75" right="0.75" top="1" bottom="1" header="0.5" footer="0.5"/>
  <pageSetup horizontalDpi="600" verticalDpi="6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46"/>
  <sheetViews>
    <sheetView zoomScalePageLayoutView="0" workbookViewId="0" topLeftCell="A20">
      <selection activeCell="D48" sqref="D48"/>
    </sheetView>
  </sheetViews>
  <sheetFormatPr defaultColWidth="9.140625" defaultRowHeight="12.75"/>
  <cols>
    <col min="1" max="3" width="9.140625" style="2" customWidth="1"/>
    <col min="4" max="4" width="7.7109375" style="2" customWidth="1"/>
    <col min="5" max="5" width="10.8515625" style="2" customWidth="1"/>
    <col min="6" max="6" width="11.28125" style="2" customWidth="1"/>
    <col min="7" max="7" width="9.140625" style="2" customWidth="1"/>
    <col min="8" max="8" width="13.7109375" style="2" customWidth="1"/>
    <col min="9" max="9" width="10.8515625" style="2" bestFit="1" customWidth="1"/>
    <col min="10" max="16384" width="9.140625" style="2" customWidth="1"/>
  </cols>
  <sheetData>
    <row r="1" spans="1:9" ht="16.5">
      <c r="A1" s="69" t="s">
        <v>137</v>
      </c>
      <c r="B1" s="69"/>
      <c r="C1" s="69"/>
      <c r="D1" s="69"/>
      <c r="E1" s="69"/>
      <c r="F1" s="69"/>
      <c r="G1" s="69"/>
      <c r="H1" s="69"/>
      <c r="I1" s="69"/>
    </row>
    <row r="2" spans="1:9" ht="16.5">
      <c r="A2" s="69" t="s">
        <v>138</v>
      </c>
      <c r="B2" s="69"/>
      <c r="C2" s="69"/>
      <c r="D2" s="69"/>
      <c r="E2" s="69"/>
      <c r="F2" s="69"/>
      <c r="G2" s="69"/>
      <c r="H2" s="69"/>
      <c r="I2" s="69"/>
    </row>
    <row r="3" spans="1:9" ht="16.5">
      <c r="A3" s="69" t="s">
        <v>122</v>
      </c>
      <c r="B3" s="69"/>
      <c r="C3" s="69"/>
      <c r="D3" s="69"/>
      <c r="E3" s="69"/>
      <c r="F3" s="69"/>
      <c r="G3" s="69"/>
      <c r="H3" s="69"/>
      <c r="I3" s="69"/>
    </row>
    <row r="5" spans="2:8" ht="12">
      <c r="B5" s="71" t="s">
        <v>90</v>
      </c>
      <c r="C5" s="77"/>
      <c r="D5" s="72"/>
      <c r="F5" s="71" t="s">
        <v>91</v>
      </c>
      <c r="G5" s="77"/>
      <c r="H5" s="72"/>
    </row>
    <row r="6" spans="2:8" ht="12">
      <c r="B6" s="74" t="s">
        <v>15</v>
      </c>
      <c r="C6" s="76"/>
      <c r="D6" s="75"/>
      <c r="F6" s="74" t="s">
        <v>19</v>
      </c>
      <c r="G6" s="76"/>
      <c r="H6" s="75"/>
    </row>
    <row r="7" spans="2:8" ht="12">
      <c r="B7" s="74" t="s">
        <v>16</v>
      </c>
      <c r="C7" s="76"/>
      <c r="D7" s="75"/>
      <c r="F7" s="74" t="s">
        <v>20</v>
      </c>
      <c r="G7" s="76"/>
      <c r="H7" s="75"/>
    </row>
    <row r="8" spans="2:8" ht="12">
      <c r="B8" s="74" t="s">
        <v>17</v>
      </c>
      <c r="C8" s="76"/>
      <c r="D8" s="75"/>
      <c r="F8" s="74" t="s">
        <v>21</v>
      </c>
      <c r="G8" s="76"/>
      <c r="H8" s="75"/>
    </row>
    <row r="9" spans="2:4" ht="12">
      <c r="B9" s="74" t="s">
        <v>18</v>
      </c>
      <c r="C9" s="76"/>
      <c r="D9" s="75"/>
    </row>
    <row r="10" spans="2:4" ht="12">
      <c r="B10" s="7"/>
      <c r="C10" s="7"/>
      <c r="D10" s="7"/>
    </row>
    <row r="11" spans="1:9" ht="12">
      <c r="A11" s="93" t="s">
        <v>128</v>
      </c>
      <c r="B11" s="93"/>
      <c r="C11" s="93"/>
      <c r="D11" s="93"/>
      <c r="E11" s="93"/>
      <c r="F11" s="93"/>
      <c r="G11" s="93"/>
      <c r="H11" s="93"/>
      <c r="I11" s="93"/>
    </row>
    <row r="13" spans="1:9" ht="12">
      <c r="A13" s="22" t="s">
        <v>94</v>
      </c>
      <c r="B13" s="22" t="s">
        <v>95</v>
      </c>
      <c r="C13" s="22" t="s">
        <v>96</v>
      </c>
      <c r="D13" s="22" t="s">
        <v>62</v>
      </c>
      <c r="E13" s="64" t="s">
        <v>97</v>
      </c>
      <c r="F13" s="64"/>
      <c r="G13" s="64" t="s">
        <v>98</v>
      </c>
      <c r="H13" s="64"/>
      <c r="I13" s="22" t="s">
        <v>62</v>
      </c>
    </row>
    <row r="14" spans="1:9" ht="12">
      <c r="A14" s="53">
        <v>40032</v>
      </c>
      <c r="B14" s="45">
        <v>0.5</v>
      </c>
      <c r="C14" s="38">
        <v>4</v>
      </c>
      <c r="D14" s="38">
        <v>4</v>
      </c>
      <c r="E14" s="103" t="str">
        <f>F8</f>
        <v>Lake Hill United</v>
      </c>
      <c r="F14" s="105"/>
      <c r="G14" s="103" t="str">
        <f>B6</f>
        <v>NSC Chargers</v>
      </c>
      <c r="H14" s="105"/>
      <c r="I14" s="57" t="s">
        <v>69</v>
      </c>
    </row>
    <row r="15" spans="1:9" ht="12">
      <c r="A15" s="53">
        <v>40032</v>
      </c>
      <c r="B15" s="54">
        <v>0.75</v>
      </c>
      <c r="C15" s="55">
        <v>1</v>
      </c>
      <c r="D15" s="38">
        <v>2</v>
      </c>
      <c r="E15" s="100" t="str">
        <f>B6</f>
        <v>NSC Chargers</v>
      </c>
      <c r="F15" s="100"/>
      <c r="G15" s="100" t="str">
        <f>B7</f>
        <v>Emerald City FC F93 Blue</v>
      </c>
      <c r="H15" s="100"/>
      <c r="I15" s="38">
        <v>0</v>
      </c>
    </row>
    <row r="16" spans="1:9" ht="12">
      <c r="A16" s="53">
        <v>40032</v>
      </c>
      <c r="B16" s="54">
        <v>0.75</v>
      </c>
      <c r="C16" s="55">
        <v>2</v>
      </c>
      <c r="D16" s="38">
        <v>2</v>
      </c>
      <c r="E16" s="100" t="str">
        <f>B8</f>
        <v>Sun City Strikers</v>
      </c>
      <c r="F16" s="100"/>
      <c r="G16" s="100" t="str">
        <f>B9</f>
        <v>MIFC Momentum 93</v>
      </c>
      <c r="H16" s="100"/>
      <c r="I16" s="38">
        <v>0</v>
      </c>
    </row>
    <row r="17" spans="1:9" ht="12">
      <c r="A17" s="53">
        <v>40032</v>
      </c>
      <c r="B17" s="54">
        <v>0.75</v>
      </c>
      <c r="C17" s="55">
        <v>3</v>
      </c>
      <c r="D17" s="38">
        <v>2</v>
      </c>
      <c r="E17" s="100" t="str">
        <f>F6</f>
        <v>Tornados</v>
      </c>
      <c r="F17" s="100"/>
      <c r="G17" s="100" t="str">
        <f>F7</f>
        <v>Synergy FC Ritter</v>
      </c>
      <c r="H17" s="100"/>
      <c r="I17" s="38">
        <v>0</v>
      </c>
    </row>
    <row r="18" spans="1:9" ht="12">
      <c r="A18" s="97"/>
      <c r="B18" s="98"/>
      <c r="C18" s="98"/>
      <c r="D18" s="98"/>
      <c r="E18" s="98"/>
      <c r="F18" s="98"/>
      <c r="G18" s="98"/>
      <c r="H18" s="98"/>
      <c r="I18" s="99"/>
    </row>
    <row r="19" spans="1:9" ht="12">
      <c r="A19" s="53">
        <v>40033</v>
      </c>
      <c r="B19" s="54">
        <v>0.4895833333333333</v>
      </c>
      <c r="C19" s="55">
        <v>3</v>
      </c>
      <c r="D19" s="38">
        <v>0</v>
      </c>
      <c r="E19" s="100" t="str">
        <f>B7</f>
        <v>Emerald City FC F93 Blue</v>
      </c>
      <c r="F19" s="100"/>
      <c r="G19" s="100" t="str">
        <f>B8</f>
        <v>Sun City Strikers</v>
      </c>
      <c r="H19" s="100"/>
      <c r="I19" s="38">
        <v>10</v>
      </c>
    </row>
    <row r="20" spans="1:9" ht="12">
      <c r="A20" s="53">
        <v>40033</v>
      </c>
      <c r="B20" s="54">
        <v>0.489583333333333</v>
      </c>
      <c r="C20" s="55">
        <v>4</v>
      </c>
      <c r="D20" s="38">
        <v>3</v>
      </c>
      <c r="E20" s="101" t="str">
        <f>B9</f>
        <v>MIFC Momentum 93</v>
      </c>
      <c r="F20" s="101"/>
      <c r="G20" s="101" t="str">
        <f>B6</f>
        <v>NSC Chargers</v>
      </c>
      <c r="H20" s="101"/>
      <c r="I20" s="38">
        <v>0</v>
      </c>
    </row>
    <row r="21" spans="1:9" ht="12">
      <c r="A21" s="53">
        <v>40033</v>
      </c>
      <c r="B21" s="54">
        <v>0.5</v>
      </c>
      <c r="C21" s="55">
        <v>11</v>
      </c>
      <c r="D21" s="38">
        <v>0</v>
      </c>
      <c r="E21" s="100" t="str">
        <f>F8</f>
        <v>Lake Hill United</v>
      </c>
      <c r="F21" s="100"/>
      <c r="G21" s="100" t="str">
        <f>F6</f>
        <v>Tornados</v>
      </c>
      <c r="H21" s="100"/>
      <c r="I21" s="38">
        <v>1</v>
      </c>
    </row>
    <row r="22" spans="1:9" ht="12">
      <c r="A22" s="53">
        <v>40033</v>
      </c>
      <c r="B22" s="54">
        <v>0.75</v>
      </c>
      <c r="C22" s="55">
        <v>1</v>
      </c>
      <c r="D22" s="38">
        <v>1</v>
      </c>
      <c r="E22" s="100" t="str">
        <f>F7</f>
        <v>Synergy FC Ritter</v>
      </c>
      <c r="F22" s="100"/>
      <c r="G22" s="100" t="str">
        <f>+F8</f>
        <v>Lake Hill United</v>
      </c>
      <c r="H22" s="100"/>
      <c r="I22" s="38">
        <v>0</v>
      </c>
    </row>
    <row r="23" spans="1:9" ht="12">
      <c r="A23" s="53">
        <v>40033</v>
      </c>
      <c r="B23" s="54">
        <v>0.75</v>
      </c>
      <c r="C23" s="55">
        <v>2</v>
      </c>
      <c r="D23" s="38">
        <v>0</v>
      </c>
      <c r="E23" s="100" t="str">
        <f>B6</f>
        <v>NSC Chargers</v>
      </c>
      <c r="F23" s="100"/>
      <c r="G23" s="100" t="str">
        <f>B8</f>
        <v>Sun City Strikers</v>
      </c>
      <c r="H23" s="100"/>
      <c r="I23" s="38">
        <v>6</v>
      </c>
    </row>
    <row r="24" spans="1:9" ht="12">
      <c r="A24" s="53">
        <v>40033</v>
      </c>
      <c r="B24" s="54">
        <v>0.7604166666666666</v>
      </c>
      <c r="C24" s="55">
        <v>11</v>
      </c>
      <c r="D24" s="38">
        <v>0</v>
      </c>
      <c r="E24" s="100" t="str">
        <f>B7</f>
        <v>Emerald City FC F93 Blue</v>
      </c>
      <c r="F24" s="100"/>
      <c r="G24" s="100" t="str">
        <f>B9</f>
        <v>MIFC Momentum 93</v>
      </c>
      <c r="H24" s="100"/>
      <c r="I24" s="38">
        <v>2</v>
      </c>
    </row>
    <row r="25" spans="1:9" ht="12">
      <c r="A25" s="97"/>
      <c r="B25" s="98"/>
      <c r="C25" s="98"/>
      <c r="D25" s="98"/>
      <c r="E25" s="98"/>
      <c r="F25" s="98"/>
      <c r="G25" s="98"/>
      <c r="H25" s="98"/>
      <c r="I25" s="99"/>
    </row>
    <row r="26" spans="1:9" ht="12">
      <c r="A26" s="53">
        <v>40034</v>
      </c>
      <c r="B26" s="54">
        <v>0.4583333333333333</v>
      </c>
      <c r="C26" s="55">
        <v>3</v>
      </c>
      <c r="D26" s="38">
        <v>2</v>
      </c>
      <c r="E26" s="100" t="str">
        <f>F6</f>
        <v>Tornados</v>
      </c>
      <c r="F26" s="100"/>
      <c r="G26" s="100" t="str">
        <f>B8</f>
        <v>Sun City Strikers</v>
      </c>
      <c r="H26" s="100"/>
      <c r="I26" s="57" t="s">
        <v>83</v>
      </c>
    </row>
    <row r="27" spans="1:9" ht="12">
      <c r="A27" s="53">
        <v>40034</v>
      </c>
      <c r="B27" s="54">
        <v>0.458333333333333</v>
      </c>
      <c r="C27" s="55">
        <v>4</v>
      </c>
      <c r="D27" s="38">
        <v>1</v>
      </c>
      <c r="E27" s="100" t="str">
        <f>B9</f>
        <v>MIFC Momentum 93</v>
      </c>
      <c r="F27" s="100"/>
      <c r="G27" s="100" t="str">
        <f>F7</f>
        <v>Synergy FC Ritter</v>
      </c>
      <c r="H27" s="100"/>
      <c r="I27" s="57" t="s">
        <v>84</v>
      </c>
    </row>
    <row r="28" spans="1:9" ht="12">
      <c r="A28" s="97"/>
      <c r="B28" s="98"/>
      <c r="C28" s="98"/>
      <c r="D28" s="98"/>
      <c r="E28" s="98"/>
      <c r="F28" s="98"/>
      <c r="G28" s="98"/>
      <c r="H28" s="98"/>
      <c r="I28" s="99"/>
    </row>
    <row r="29" spans="1:9" ht="12">
      <c r="A29" s="53">
        <v>40034</v>
      </c>
      <c r="B29" s="54">
        <v>0.6145833333333334</v>
      </c>
      <c r="C29" s="55">
        <v>2</v>
      </c>
      <c r="D29" s="38"/>
      <c r="E29" s="100" t="s">
        <v>101</v>
      </c>
      <c r="F29" s="100"/>
      <c r="G29" s="100" t="s">
        <v>99</v>
      </c>
      <c r="H29" s="100"/>
      <c r="I29" s="56" t="s">
        <v>105</v>
      </c>
    </row>
    <row r="30" spans="1:9" ht="12">
      <c r="A30" s="102" t="s">
        <v>129</v>
      </c>
      <c r="B30" s="102"/>
      <c r="C30" s="102"/>
      <c r="D30" s="102"/>
      <c r="E30" s="102"/>
      <c r="F30" s="102"/>
      <c r="G30" s="102"/>
      <c r="H30" s="102"/>
      <c r="I30" s="102"/>
    </row>
    <row r="31" spans="1:9" ht="12">
      <c r="A31" s="37"/>
      <c r="B31" s="37"/>
      <c r="C31" s="37"/>
      <c r="D31" s="37"/>
      <c r="E31" s="37"/>
      <c r="F31" s="37"/>
      <c r="G31" s="37"/>
      <c r="H31" s="37"/>
      <c r="I31" s="37"/>
    </row>
    <row r="32" spans="1:9" ht="12">
      <c r="A32" s="71" t="s">
        <v>90</v>
      </c>
      <c r="B32" s="77"/>
      <c r="C32" s="72"/>
      <c r="D32" s="22" t="s">
        <v>106</v>
      </c>
      <c r="E32" s="33" t="s">
        <v>107</v>
      </c>
      <c r="F32" s="22" t="s">
        <v>108</v>
      </c>
      <c r="G32" s="33" t="s">
        <v>109</v>
      </c>
      <c r="H32" s="22" t="s">
        <v>110</v>
      </c>
      <c r="I32" s="33" t="s">
        <v>63</v>
      </c>
    </row>
    <row r="33" spans="1:9" ht="12">
      <c r="A33" s="103" t="str">
        <f>B6</f>
        <v>NSC Chargers</v>
      </c>
      <c r="B33" s="104"/>
      <c r="C33" s="105"/>
      <c r="D33" s="38">
        <v>9</v>
      </c>
      <c r="E33" s="38">
        <v>0</v>
      </c>
      <c r="F33" s="38">
        <v>0</v>
      </c>
      <c r="G33" s="38"/>
      <c r="H33" s="38"/>
      <c r="I33" s="38">
        <v>9</v>
      </c>
    </row>
    <row r="34" spans="1:9" ht="12">
      <c r="A34" s="103" t="str">
        <f>B7</f>
        <v>Emerald City FC F93 Blue</v>
      </c>
      <c r="B34" s="104"/>
      <c r="C34" s="105"/>
      <c r="D34" s="38">
        <v>0</v>
      </c>
      <c r="E34" s="38">
        <v>0</v>
      </c>
      <c r="F34" s="38">
        <v>0</v>
      </c>
      <c r="G34" s="38"/>
      <c r="H34" s="38"/>
      <c r="I34" s="38">
        <v>0</v>
      </c>
    </row>
    <row r="35" spans="1:9" ht="12">
      <c r="A35" s="103" t="str">
        <f>B8</f>
        <v>Sun City Strikers</v>
      </c>
      <c r="B35" s="104"/>
      <c r="C35" s="105"/>
      <c r="D35" s="38">
        <v>9</v>
      </c>
      <c r="E35" s="38">
        <v>10</v>
      </c>
      <c r="F35" s="38">
        <v>10</v>
      </c>
      <c r="G35" s="38"/>
      <c r="H35" s="38"/>
      <c r="I35" s="38">
        <v>29</v>
      </c>
    </row>
    <row r="36" spans="1:9" ht="12">
      <c r="A36" s="103" t="str">
        <f>B9</f>
        <v>MIFC Momentum 93</v>
      </c>
      <c r="B36" s="104"/>
      <c r="C36" s="105"/>
      <c r="D36" s="38">
        <v>0</v>
      </c>
      <c r="E36" s="38">
        <v>10</v>
      </c>
      <c r="F36" s="38">
        <v>9</v>
      </c>
      <c r="G36" s="38"/>
      <c r="H36" s="38"/>
      <c r="I36" s="38">
        <v>19</v>
      </c>
    </row>
    <row r="37" spans="1:9" ht="12">
      <c r="A37" s="102" t="s">
        <v>127</v>
      </c>
      <c r="B37" s="102"/>
      <c r="C37" s="102"/>
      <c r="D37" s="102"/>
      <c r="E37" s="102"/>
      <c r="F37" s="102"/>
      <c r="G37" s="102"/>
      <c r="H37" s="102"/>
      <c r="I37" s="102"/>
    </row>
    <row r="38" spans="1:9" ht="12">
      <c r="A38" s="37"/>
      <c r="B38" s="37"/>
      <c r="C38" s="37"/>
      <c r="D38" s="37"/>
      <c r="E38" s="37"/>
      <c r="F38" s="37"/>
      <c r="G38" s="37"/>
      <c r="H38" s="37"/>
      <c r="I38" s="37"/>
    </row>
    <row r="39" spans="1:9" ht="12">
      <c r="A39" s="71" t="s">
        <v>91</v>
      </c>
      <c r="B39" s="77"/>
      <c r="C39" s="72"/>
      <c r="D39" s="22" t="s">
        <v>106</v>
      </c>
      <c r="E39" s="33" t="s">
        <v>107</v>
      </c>
      <c r="F39" s="22" t="s">
        <v>108</v>
      </c>
      <c r="G39" s="33" t="s">
        <v>109</v>
      </c>
      <c r="H39" s="22" t="s">
        <v>110</v>
      </c>
      <c r="I39" s="33" t="s">
        <v>63</v>
      </c>
    </row>
    <row r="40" spans="1:9" ht="12">
      <c r="A40" s="103" t="str">
        <f>F6</f>
        <v>Tornados</v>
      </c>
      <c r="B40" s="104"/>
      <c r="C40" s="105"/>
      <c r="D40" s="38">
        <v>9</v>
      </c>
      <c r="E40" s="38">
        <v>8</v>
      </c>
      <c r="F40" s="38">
        <v>9</v>
      </c>
      <c r="G40" s="38"/>
      <c r="H40" s="38"/>
      <c r="I40" s="38">
        <v>26</v>
      </c>
    </row>
    <row r="41" spans="1:9" ht="12">
      <c r="A41" s="103" t="str">
        <f>F7</f>
        <v>Synergy FC Ritter</v>
      </c>
      <c r="B41" s="104"/>
      <c r="C41" s="105"/>
      <c r="D41" s="38">
        <v>0</v>
      </c>
      <c r="E41" s="38">
        <v>8</v>
      </c>
      <c r="F41" s="38">
        <v>9</v>
      </c>
      <c r="G41" s="38"/>
      <c r="H41" s="38"/>
      <c r="I41" s="38">
        <v>17</v>
      </c>
    </row>
    <row r="42" spans="1:9" ht="12">
      <c r="A42" s="103" t="str">
        <f>F8</f>
        <v>Lake Hill United</v>
      </c>
      <c r="B42" s="104"/>
      <c r="C42" s="105"/>
      <c r="D42" s="38">
        <v>10</v>
      </c>
      <c r="E42" s="38">
        <v>0</v>
      </c>
      <c r="F42" s="38">
        <v>0</v>
      </c>
      <c r="G42" s="38"/>
      <c r="H42" s="38"/>
      <c r="I42" s="38">
        <v>10</v>
      </c>
    </row>
    <row r="45" spans="1:9" ht="12">
      <c r="A45" s="34" t="s">
        <v>105</v>
      </c>
      <c r="B45" s="35"/>
      <c r="D45"/>
      <c r="E45"/>
      <c r="F45"/>
      <c r="G45"/>
      <c r="H45"/>
      <c r="I45"/>
    </row>
    <row r="46" spans="1:9" ht="12">
      <c r="A46" s="36">
        <v>40034</v>
      </c>
      <c r="B46" s="9">
        <v>0.6145833333333334</v>
      </c>
      <c r="C46" s="2">
        <v>2</v>
      </c>
      <c r="D46" s="34" t="s">
        <v>6</v>
      </c>
      <c r="E46"/>
      <c r="F46"/>
      <c r="G46"/>
      <c r="H46"/>
      <c r="I46"/>
    </row>
  </sheetData>
  <sheetProtection/>
  <mergeCells count="55">
    <mergeCell ref="F5:H5"/>
    <mergeCell ref="A32:C32"/>
    <mergeCell ref="A39:C39"/>
    <mergeCell ref="A37:I37"/>
    <mergeCell ref="E13:F13"/>
    <mergeCell ref="G13:H13"/>
    <mergeCell ref="E15:F15"/>
    <mergeCell ref="E16:F16"/>
    <mergeCell ref="E14:F14"/>
    <mergeCell ref="E26:F26"/>
    <mergeCell ref="G26:H26"/>
    <mergeCell ref="G21:H21"/>
    <mergeCell ref="G22:H22"/>
    <mergeCell ref="E17:F17"/>
    <mergeCell ref="G15:H15"/>
    <mergeCell ref="G16:H16"/>
    <mergeCell ref="G23:H23"/>
    <mergeCell ref="G24:H24"/>
    <mergeCell ref="G17:H17"/>
    <mergeCell ref="A33:C33"/>
    <mergeCell ref="B6:D6"/>
    <mergeCell ref="B7:D7"/>
    <mergeCell ref="B8:D8"/>
    <mergeCell ref="B9:D9"/>
    <mergeCell ref="G19:H19"/>
    <mergeCell ref="G20:H20"/>
    <mergeCell ref="E29:F29"/>
    <mergeCell ref="G14:H14"/>
    <mergeCell ref="E21:F21"/>
    <mergeCell ref="A41:C41"/>
    <mergeCell ref="A42:C42"/>
    <mergeCell ref="A34:C34"/>
    <mergeCell ref="A35:C35"/>
    <mergeCell ref="A36:C36"/>
    <mergeCell ref="A40:C40"/>
    <mergeCell ref="G27:H27"/>
    <mergeCell ref="G29:H29"/>
    <mergeCell ref="F6:H6"/>
    <mergeCell ref="F7:H7"/>
    <mergeCell ref="A30:I30"/>
    <mergeCell ref="A28:I28"/>
    <mergeCell ref="E27:F27"/>
    <mergeCell ref="F8:H8"/>
    <mergeCell ref="E22:F22"/>
    <mergeCell ref="E23:F23"/>
    <mergeCell ref="A1:I1"/>
    <mergeCell ref="A2:I2"/>
    <mergeCell ref="A3:I3"/>
    <mergeCell ref="A11:I11"/>
    <mergeCell ref="A18:I18"/>
    <mergeCell ref="A25:I25"/>
    <mergeCell ref="E24:F24"/>
    <mergeCell ref="E19:F19"/>
    <mergeCell ref="E20:F20"/>
    <mergeCell ref="B5:D5"/>
  </mergeCells>
  <printOptions/>
  <pageMargins left="0.75" right="0.75" top="1" bottom="1" header="0.5" footer="0.5"/>
  <pageSetup horizontalDpi="600" verticalDpi="6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39"/>
  <sheetViews>
    <sheetView tabSelected="1" zoomScalePageLayoutView="0" workbookViewId="0" topLeftCell="A22">
      <selection activeCell="I36" sqref="I36"/>
    </sheetView>
  </sheetViews>
  <sheetFormatPr defaultColWidth="9.140625" defaultRowHeight="12.75"/>
  <cols>
    <col min="1" max="7" width="9.140625" style="2" customWidth="1"/>
    <col min="8" max="8" width="10.8515625" style="2" bestFit="1" customWidth="1"/>
    <col min="9" max="16384" width="9.140625" style="2" customWidth="1"/>
  </cols>
  <sheetData>
    <row r="1" spans="1:9" ht="16.5">
      <c r="A1" s="69" t="s">
        <v>137</v>
      </c>
      <c r="B1" s="69"/>
      <c r="C1" s="69"/>
      <c r="D1" s="69"/>
      <c r="E1" s="69"/>
      <c r="F1" s="69"/>
      <c r="G1" s="69"/>
      <c r="H1" s="69"/>
      <c r="I1" s="69"/>
    </row>
    <row r="2" spans="1:9" ht="16.5">
      <c r="A2" s="69" t="s">
        <v>138</v>
      </c>
      <c r="B2" s="69"/>
      <c r="C2" s="69"/>
      <c r="D2" s="69"/>
      <c r="E2" s="69"/>
      <c r="F2" s="69"/>
      <c r="G2" s="69"/>
      <c r="H2" s="69"/>
      <c r="I2" s="69"/>
    </row>
    <row r="3" spans="1:9" ht="16.5">
      <c r="A3" s="69" t="s">
        <v>180</v>
      </c>
      <c r="B3" s="69"/>
      <c r="C3" s="69"/>
      <c r="D3" s="69"/>
      <c r="E3" s="69"/>
      <c r="F3" s="69"/>
      <c r="G3" s="69"/>
      <c r="H3" s="69"/>
      <c r="I3" s="69"/>
    </row>
    <row r="5" spans="2:8" ht="12">
      <c r="B5" s="64" t="s">
        <v>90</v>
      </c>
      <c r="C5" s="64"/>
      <c r="D5" s="64"/>
      <c r="F5" s="64" t="s">
        <v>91</v>
      </c>
      <c r="G5" s="64"/>
      <c r="H5" s="64"/>
    </row>
    <row r="6" spans="2:8" ht="12">
      <c r="B6" s="70" t="s">
        <v>9</v>
      </c>
      <c r="C6" s="70"/>
      <c r="D6" s="70"/>
      <c r="F6" s="70" t="s">
        <v>12</v>
      </c>
      <c r="G6" s="70"/>
      <c r="H6" s="70"/>
    </row>
    <row r="7" spans="2:8" ht="12">
      <c r="B7" s="70" t="s">
        <v>10</v>
      </c>
      <c r="C7" s="70"/>
      <c r="D7" s="70"/>
      <c r="F7" s="70" t="s">
        <v>13</v>
      </c>
      <c r="G7" s="70"/>
      <c r="H7" s="70"/>
    </row>
    <row r="8" spans="2:8" ht="12">
      <c r="B8" s="70" t="s">
        <v>11</v>
      </c>
      <c r="C8" s="70"/>
      <c r="D8" s="70"/>
      <c r="F8" s="58" t="s">
        <v>14</v>
      </c>
      <c r="G8" s="58"/>
      <c r="H8" s="58"/>
    </row>
    <row r="9" spans="2:3" ht="12">
      <c r="B9" s="7"/>
      <c r="C9" s="7"/>
    </row>
    <row r="12" spans="1:9" ht="12">
      <c r="A12" s="22" t="s">
        <v>94</v>
      </c>
      <c r="B12" s="22" t="s">
        <v>95</v>
      </c>
      <c r="C12" s="22" t="s">
        <v>96</v>
      </c>
      <c r="D12" s="22" t="s">
        <v>62</v>
      </c>
      <c r="E12" s="64" t="s">
        <v>97</v>
      </c>
      <c r="F12" s="64"/>
      <c r="G12" s="64" t="s">
        <v>98</v>
      </c>
      <c r="H12" s="64"/>
      <c r="I12" s="22" t="s">
        <v>62</v>
      </c>
    </row>
    <row r="13" spans="1:9" ht="12">
      <c r="A13" s="19">
        <v>40033</v>
      </c>
      <c r="B13" s="20">
        <v>0.3333333333333333</v>
      </c>
      <c r="C13" s="21">
        <v>2</v>
      </c>
      <c r="D13" s="4">
        <v>2</v>
      </c>
      <c r="E13" s="68" t="str">
        <f>B6</f>
        <v>NSC Force</v>
      </c>
      <c r="F13" s="58"/>
      <c r="G13" s="68" t="str">
        <f>B7</f>
        <v>Legacy Fire</v>
      </c>
      <c r="H13" s="68"/>
      <c r="I13" s="4">
        <v>1</v>
      </c>
    </row>
    <row r="14" spans="1:9" ht="12">
      <c r="A14" s="19">
        <v>40033</v>
      </c>
      <c r="B14" s="20">
        <v>0.333333333333333</v>
      </c>
      <c r="C14" s="21">
        <v>3</v>
      </c>
      <c r="D14" s="4">
        <v>4</v>
      </c>
      <c r="E14" s="68" t="str">
        <f>B8</f>
        <v>FC Alliance 94</v>
      </c>
      <c r="F14" s="58"/>
      <c r="G14" s="68" t="str">
        <f>F6</f>
        <v>FWU Lightning Spirit</v>
      </c>
      <c r="H14" s="68"/>
      <c r="I14" s="4">
        <v>1</v>
      </c>
    </row>
    <row r="15" spans="1:9" ht="12">
      <c r="A15" s="19">
        <v>40033</v>
      </c>
      <c r="B15" s="20">
        <v>0.34375</v>
      </c>
      <c r="C15" s="21">
        <v>11</v>
      </c>
      <c r="D15" s="4">
        <v>1</v>
      </c>
      <c r="E15" s="68" t="str">
        <f>F7</f>
        <v>FC Shoreline Shock</v>
      </c>
      <c r="F15" s="58"/>
      <c r="G15" s="68" t="str">
        <f>F8</f>
        <v>Tri-Mountain Synergy 94</v>
      </c>
      <c r="H15" s="68"/>
      <c r="I15" s="4">
        <v>2</v>
      </c>
    </row>
    <row r="16" spans="1:9" ht="12">
      <c r="A16" s="19">
        <v>40033</v>
      </c>
      <c r="B16" s="20">
        <v>0.5416666666666666</v>
      </c>
      <c r="C16" s="21">
        <v>2</v>
      </c>
      <c r="D16" s="4">
        <v>0</v>
      </c>
      <c r="E16" s="68" t="str">
        <f>B7</f>
        <v>Legacy Fire</v>
      </c>
      <c r="F16" s="58"/>
      <c r="G16" s="68" t="str">
        <f>B8</f>
        <v>FC Alliance 94</v>
      </c>
      <c r="H16" s="68"/>
      <c r="I16" s="4">
        <v>1</v>
      </c>
    </row>
    <row r="17" spans="1:9" ht="12">
      <c r="A17" s="19">
        <v>40033</v>
      </c>
      <c r="B17" s="20">
        <v>0.541666666666667</v>
      </c>
      <c r="C17" s="21">
        <v>3</v>
      </c>
      <c r="D17" s="4">
        <v>1</v>
      </c>
      <c r="E17" s="68" t="str">
        <f>F7</f>
        <v>FC Shoreline Shock</v>
      </c>
      <c r="F17" s="58"/>
      <c r="G17" s="68" t="str">
        <f>B6</f>
        <v>NSC Force</v>
      </c>
      <c r="H17" s="68"/>
      <c r="I17" s="4">
        <v>0</v>
      </c>
    </row>
    <row r="18" spans="1:9" ht="12">
      <c r="A18" s="19">
        <v>40033</v>
      </c>
      <c r="B18" s="20">
        <v>0.541666666666667</v>
      </c>
      <c r="C18" s="21">
        <v>4</v>
      </c>
      <c r="D18" s="4">
        <v>1</v>
      </c>
      <c r="E18" s="68" t="str">
        <f>F8</f>
        <v>Tri-Mountain Synergy 94</v>
      </c>
      <c r="F18" s="58"/>
      <c r="G18" s="68" t="str">
        <f>F6</f>
        <v>FWU Lightning Spirit</v>
      </c>
      <c r="H18" s="68"/>
      <c r="I18" s="4">
        <v>0</v>
      </c>
    </row>
    <row r="19" spans="1:9" ht="12">
      <c r="A19" s="78"/>
      <c r="B19" s="79"/>
      <c r="C19" s="79"/>
      <c r="D19" s="79"/>
      <c r="E19" s="79"/>
      <c r="F19" s="79"/>
      <c r="G19" s="79"/>
      <c r="H19" s="79"/>
      <c r="I19" s="80"/>
    </row>
    <row r="20" spans="1:9" ht="12">
      <c r="A20" s="19">
        <v>40034</v>
      </c>
      <c r="B20" s="20">
        <v>0.3541666666666667</v>
      </c>
      <c r="C20" s="21">
        <v>1</v>
      </c>
      <c r="D20" s="4">
        <v>0</v>
      </c>
      <c r="E20" s="68" t="str">
        <f>B7</f>
        <v>Legacy Fire</v>
      </c>
      <c r="F20" s="58"/>
      <c r="G20" s="68" t="str">
        <f>F8</f>
        <v>Tri-Mountain Synergy 94</v>
      </c>
      <c r="H20" s="68"/>
      <c r="I20" s="4">
        <v>6</v>
      </c>
    </row>
    <row r="21" spans="1:9" ht="12">
      <c r="A21" s="19">
        <v>40034</v>
      </c>
      <c r="B21" s="20">
        <v>0.354166666666667</v>
      </c>
      <c r="C21" s="21">
        <v>2</v>
      </c>
      <c r="D21" s="4">
        <v>1</v>
      </c>
      <c r="E21" s="68" t="str">
        <f>B6</f>
        <v>NSC Force</v>
      </c>
      <c r="F21" s="58"/>
      <c r="G21" s="68" t="str">
        <f>B8</f>
        <v>FC Alliance 94</v>
      </c>
      <c r="H21" s="68"/>
      <c r="I21" s="4">
        <v>5</v>
      </c>
    </row>
    <row r="22" spans="1:9" ht="12">
      <c r="A22" s="19">
        <v>40034</v>
      </c>
      <c r="B22" s="20">
        <v>0.354166666666667</v>
      </c>
      <c r="C22" s="21">
        <v>3</v>
      </c>
      <c r="D22" s="4">
        <v>1</v>
      </c>
      <c r="E22" s="68" t="str">
        <f>F6</f>
        <v>FWU Lightning Spirit</v>
      </c>
      <c r="F22" s="58"/>
      <c r="G22" s="68" t="str">
        <f>F7</f>
        <v>FC Shoreline Shock</v>
      </c>
      <c r="H22" s="68"/>
      <c r="I22" s="4">
        <v>1</v>
      </c>
    </row>
    <row r="23" spans="1:9" ht="12">
      <c r="A23" s="78"/>
      <c r="B23" s="79"/>
      <c r="C23" s="79"/>
      <c r="D23" s="79"/>
      <c r="E23" s="79"/>
      <c r="F23" s="79"/>
      <c r="G23" s="79"/>
      <c r="H23" s="79"/>
      <c r="I23" s="80"/>
    </row>
    <row r="24" spans="1:9" ht="12">
      <c r="A24" s="19">
        <v>40034</v>
      </c>
      <c r="B24" s="20">
        <v>0.5104166666666666</v>
      </c>
      <c r="C24" s="21">
        <v>1</v>
      </c>
      <c r="D24" s="4"/>
      <c r="E24" s="68" t="s">
        <v>101</v>
      </c>
      <c r="F24" s="58"/>
      <c r="G24" s="68" t="s">
        <v>99</v>
      </c>
      <c r="H24" s="68"/>
      <c r="I24" s="5" t="s">
        <v>105</v>
      </c>
    </row>
    <row r="27" spans="1:9" ht="12">
      <c r="A27" s="64" t="s">
        <v>90</v>
      </c>
      <c r="B27" s="64"/>
      <c r="C27" s="64"/>
      <c r="D27" s="24" t="s">
        <v>106</v>
      </c>
      <c r="E27" s="33" t="s">
        <v>107</v>
      </c>
      <c r="F27" s="22" t="s">
        <v>108</v>
      </c>
      <c r="G27" s="33" t="s">
        <v>109</v>
      </c>
      <c r="H27" s="22" t="s">
        <v>110</v>
      </c>
      <c r="I27" s="33" t="s">
        <v>63</v>
      </c>
    </row>
    <row r="28" spans="1:9" ht="12">
      <c r="A28" s="58" t="str">
        <f>B6</f>
        <v>NSC Force</v>
      </c>
      <c r="B28" s="58"/>
      <c r="C28" s="58"/>
      <c r="D28" s="10">
        <v>8</v>
      </c>
      <c r="E28" s="4">
        <v>0</v>
      </c>
      <c r="F28" s="4">
        <v>1</v>
      </c>
      <c r="G28" s="4"/>
      <c r="H28" s="4"/>
      <c r="I28" s="4">
        <v>9</v>
      </c>
    </row>
    <row r="29" spans="1:9" ht="12">
      <c r="A29" s="58" t="str">
        <f>B7</f>
        <v>Legacy Fire</v>
      </c>
      <c r="B29" s="58"/>
      <c r="C29" s="58"/>
      <c r="D29" s="10">
        <v>1</v>
      </c>
      <c r="E29" s="4">
        <v>0</v>
      </c>
      <c r="F29" s="4">
        <v>0</v>
      </c>
      <c r="G29" s="4"/>
      <c r="H29" s="4"/>
      <c r="I29" s="4">
        <v>1</v>
      </c>
    </row>
    <row r="30" spans="1:9" ht="12">
      <c r="A30" s="58" t="str">
        <f>B8</f>
        <v>FC Alliance 94</v>
      </c>
      <c r="B30" s="58"/>
      <c r="C30" s="58"/>
      <c r="D30" s="10">
        <v>9</v>
      </c>
      <c r="E30" s="4">
        <v>8</v>
      </c>
      <c r="F30" s="4">
        <v>9</v>
      </c>
      <c r="G30" s="4"/>
      <c r="H30" s="4"/>
      <c r="I30" s="4">
        <v>26</v>
      </c>
    </row>
    <row r="31" spans="1:9" ht="12">
      <c r="A31" s="59"/>
      <c r="B31" s="60"/>
      <c r="C31" s="60"/>
      <c r="D31" s="60"/>
      <c r="E31" s="60"/>
      <c r="F31" s="60"/>
      <c r="G31" s="60"/>
      <c r="H31" s="60"/>
      <c r="I31" s="60"/>
    </row>
    <row r="32" spans="1:9" ht="12">
      <c r="A32" s="65" t="s">
        <v>91</v>
      </c>
      <c r="B32" s="65"/>
      <c r="C32" s="65"/>
      <c r="D32" s="24" t="s">
        <v>106</v>
      </c>
      <c r="E32" s="33" t="s">
        <v>107</v>
      </c>
      <c r="F32" s="22" t="s">
        <v>108</v>
      </c>
      <c r="G32" s="33" t="s">
        <v>109</v>
      </c>
      <c r="H32" s="22" t="s">
        <v>110</v>
      </c>
      <c r="I32" s="33" t="s">
        <v>63</v>
      </c>
    </row>
    <row r="33" spans="1:9" ht="12">
      <c r="A33" s="58" t="str">
        <f>F6</f>
        <v>FWU Lightning Spirit</v>
      </c>
      <c r="B33" s="58"/>
      <c r="C33" s="58"/>
      <c r="D33" s="10">
        <v>1</v>
      </c>
      <c r="E33" s="4">
        <v>0</v>
      </c>
      <c r="F33" s="4">
        <v>4</v>
      </c>
      <c r="G33" s="4"/>
      <c r="H33" s="4"/>
      <c r="I33" s="4">
        <v>5</v>
      </c>
    </row>
    <row r="34" spans="1:9" ht="12">
      <c r="A34" s="58" t="str">
        <f>F7</f>
        <v>FC Shoreline Shock</v>
      </c>
      <c r="B34" s="58"/>
      <c r="C34" s="58"/>
      <c r="D34" s="10">
        <v>1</v>
      </c>
      <c r="E34" s="4">
        <v>8</v>
      </c>
      <c r="F34" s="4">
        <v>4</v>
      </c>
      <c r="G34" s="4"/>
      <c r="H34" s="4"/>
      <c r="I34" s="4">
        <v>13</v>
      </c>
    </row>
    <row r="35" spans="1:9" ht="12">
      <c r="A35" s="58" t="str">
        <f>F8</f>
        <v>Tri-Mountain Synergy 94</v>
      </c>
      <c r="B35" s="58"/>
      <c r="C35" s="58"/>
      <c r="D35" s="10">
        <v>8</v>
      </c>
      <c r="E35" s="4">
        <v>8</v>
      </c>
      <c r="F35" s="4">
        <v>10</v>
      </c>
      <c r="G35" s="4"/>
      <c r="H35" s="4"/>
      <c r="I35" s="4">
        <v>26</v>
      </c>
    </row>
    <row r="38" spans="1:9" ht="12">
      <c r="A38" s="34" t="s">
        <v>105</v>
      </c>
      <c r="B38" s="35"/>
      <c r="D38"/>
      <c r="E38"/>
      <c r="F38"/>
      <c r="G38"/>
      <c r="H38"/>
      <c r="I38"/>
    </row>
    <row r="39" spans="1:9" ht="12">
      <c r="A39" s="36">
        <v>40034</v>
      </c>
      <c r="B39" s="9">
        <v>0.5104166666666666</v>
      </c>
      <c r="C39" s="2">
        <v>1</v>
      </c>
      <c r="D39" s="34" t="s">
        <v>87</v>
      </c>
      <c r="E39"/>
      <c r="F39"/>
      <c r="G39"/>
      <c r="H39"/>
      <c r="I39"/>
    </row>
  </sheetData>
  <sheetProtection/>
  <mergeCells count="44">
    <mergeCell ref="G15:H15"/>
    <mergeCell ref="E15:F15"/>
    <mergeCell ref="E16:F16"/>
    <mergeCell ref="E17:F17"/>
    <mergeCell ref="E18:F18"/>
    <mergeCell ref="G13:H13"/>
    <mergeCell ref="E13:F13"/>
    <mergeCell ref="E14:F14"/>
    <mergeCell ref="G24:H24"/>
    <mergeCell ref="G22:H22"/>
    <mergeCell ref="E12:F12"/>
    <mergeCell ref="G12:H12"/>
    <mergeCell ref="G21:H21"/>
    <mergeCell ref="G20:H20"/>
    <mergeCell ref="E20:F20"/>
    <mergeCell ref="E21:F21"/>
    <mergeCell ref="G14:H14"/>
    <mergeCell ref="G18:H18"/>
    <mergeCell ref="B8:D8"/>
    <mergeCell ref="F5:H5"/>
    <mergeCell ref="F6:H6"/>
    <mergeCell ref="F7:H7"/>
    <mergeCell ref="F8:H8"/>
    <mergeCell ref="A30:C30"/>
    <mergeCell ref="G17:H17"/>
    <mergeCell ref="E22:F22"/>
    <mergeCell ref="E24:F24"/>
    <mergeCell ref="G16:H16"/>
    <mergeCell ref="A1:I1"/>
    <mergeCell ref="A2:I2"/>
    <mergeCell ref="A3:I3"/>
    <mergeCell ref="B5:D5"/>
    <mergeCell ref="B6:D6"/>
    <mergeCell ref="B7:D7"/>
    <mergeCell ref="A34:C34"/>
    <mergeCell ref="A35:C35"/>
    <mergeCell ref="A31:I31"/>
    <mergeCell ref="A23:I23"/>
    <mergeCell ref="A19:I19"/>
    <mergeCell ref="A27:C27"/>
    <mergeCell ref="A28:C28"/>
    <mergeCell ref="A29:C29"/>
    <mergeCell ref="A32:C32"/>
    <mergeCell ref="A33:C33"/>
  </mergeCells>
  <printOptions/>
  <pageMargins left="0.75" right="0.75" top="1" bottom="1" header="0.5" footer="0.5"/>
  <pageSetup horizontalDpi="600" verticalDpi="6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50"/>
  <sheetViews>
    <sheetView zoomScalePageLayoutView="0" workbookViewId="0" topLeftCell="A24">
      <selection activeCell="D51" sqref="D51"/>
    </sheetView>
  </sheetViews>
  <sheetFormatPr defaultColWidth="9.140625" defaultRowHeight="12.75"/>
  <cols>
    <col min="1" max="8" width="9.140625" style="2" customWidth="1"/>
    <col min="9" max="9" width="10.8515625" style="2" bestFit="1" customWidth="1"/>
    <col min="10" max="16384" width="9.140625" style="2" customWidth="1"/>
  </cols>
  <sheetData>
    <row r="1" spans="1:9" ht="16.5">
      <c r="A1" s="69" t="s">
        <v>137</v>
      </c>
      <c r="B1" s="69"/>
      <c r="C1" s="69"/>
      <c r="D1" s="69"/>
      <c r="E1" s="69"/>
      <c r="F1" s="69"/>
      <c r="G1" s="69"/>
      <c r="H1" s="69"/>
      <c r="I1" s="69"/>
    </row>
    <row r="2" spans="1:9" ht="16.5">
      <c r="A2" s="69" t="s">
        <v>138</v>
      </c>
      <c r="B2" s="69"/>
      <c r="C2" s="69"/>
      <c r="D2" s="69"/>
      <c r="E2" s="69"/>
      <c r="F2" s="69"/>
      <c r="G2" s="69"/>
      <c r="H2" s="69"/>
      <c r="I2" s="69"/>
    </row>
    <row r="3" spans="1:9" ht="16.5">
      <c r="A3" s="69" t="s">
        <v>126</v>
      </c>
      <c r="B3" s="69"/>
      <c r="C3" s="69"/>
      <c r="D3" s="69"/>
      <c r="E3" s="69"/>
      <c r="F3" s="69"/>
      <c r="G3" s="69"/>
      <c r="H3" s="69"/>
      <c r="I3" s="69"/>
    </row>
    <row r="4" spans="2:5" ht="12">
      <c r="B4" s="3"/>
      <c r="E4" s="8"/>
    </row>
    <row r="5" ht="12">
      <c r="B5" s="3"/>
    </row>
    <row r="6" spans="2:8" ht="12">
      <c r="B6" s="70" t="s">
        <v>90</v>
      </c>
      <c r="C6" s="70"/>
      <c r="D6" s="70"/>
      <c r="F6" s="106" t="s">
        <v>91</v>
      </c>
      <c r="G6" s="107"/>
      <c r="H6" s="107"/>
    </row>
    <row r="7" spans="2:8" ht="12">
      <c r="B7" s="70" t="s">
        <v>42</v>
      </c>
      <c r="C7" s="70"/>
      <c r="D7" s="70"/>
      <c r="F7" s="106" t="s">
        <v>133</v>
      </c>
      <c r="G7" s="107"/>
      <c r="H7" s="107"/>
    </row>
    <row r="8" spans="2:8" ht="12">
      <c r="B8" s="70" t="s">
        <v>43</v>
      </c>
      <c r="C8" s="70"/>
      <c r="D8" s="70"/>
      <c r="F8" s="106" t="s">
        <v>47</v>
      </c>
      <c r="G8" s="107"/>
      <c r="H8" s="107"/>
    </row>
    <row r="9" spans="2:8" ht="12">
      <c r="B9" s="70" t="s">
        <v>44</v>
      </c>
      <c r="C9" s="70"/>
      <c r="D9" s="70"/>
      <c r="F9" s="106" t="s">
        <v>48</v>
      </c>
      <c r="G9" s="107"/>
      <c r="H9" s="107"/>
    </row>
    <row r="10" spans="2:8" ht="12">
      <c r="B10" s="70" t="s">
        <v>45</v>
      </c>
      <c r="C10" s="70"/>
      <c r="D10" s="70"/>
      <c r="F10" s="106" t="s">
        <v>49</v>
      </c>
      <c r="G10" s="107"/>
      <c r="H10" s="107"/>
    </row>
    <row r="11" spans="2:7" ht="12">
      <c r="B11" s="70" t="s">
        <v>46</v>
      </c>
      <c r="C11" s="70"/>
      <c r="D11" s="70"/>
      <c r="F11" s="12"/>
      <c r="G11" s="12"/>
    </row>
    <row r="12" spans="2:7" ht="12">
      <c r="B12" s="7"/>
      <c r="C12" s="7"/>
      <c r="D12" s="7"/>
      <c r="F12" s="7"/>
      <c r="G12" s="7"/>
    </row>
    <row r="13" spans="1:9" ht="12">
      <c r="A13" s="93" t="s">
        <v>50</v>
      </c>
      <c r="B13" s="93"/>
      <c r="C13" s="93"/>
      <c r="D13" s="93"/>
      <c r="E13" s="93"/>
      <c r="F13" s="93"/>
      <c r="G13" s="93"/>
      <c r="H13" s="93"/>
      <c r="I13" s="93"/>
    </row>
    <row r="14" ht="12">
      <c r="B14" s="3"/>
    </row>
    <row r="15" spans="1:9" ht="12">
      <c r="A15" s="22" t="s">
        <v>94</v>
      </c>
      <c r="B15" s="33" t="s">
        <v>95</v>
      </c>
      <c r="C15" s="22" t="s">
        <v>96</v>
      </c>
      <c r="D15" s="22" t="s">
        <v>62</v>
      </c>
      <c r="E15" s="64" t="s">
        <v>97</v>
      </c>
      <c r="F15" s="64"/>
      <c r="G15" s="64" t="s">
        <v>98</v>
      </c>
      <c r="H15" s="64"/>
      <c r="I15" s="22" t="s">
        <v>62</v>
      </c>
    </row>
    <row r="16" spans="1:9" ht="12">
      <c r="A16" s="19">
        <v>40032</v>
      </c>
      <c r="B16" s="20">
        <v>0.4895833333333333</v>
      </c>
      <c r="C16" s="21">
        <v>1</v>
      </c>
      <c r="D16" s="4">
        <v>1</v>
      </c>
      <c r="E16" s="87" t="str">
        <f>B7</f>
        <v>MIFC Fire</v>
      </c>
      <c r="F16" s="70"/>
      <c r="G16" s="87" t="str">
        <f>B8</f>
        <v>Hargett 95</v>
      </c>
      <c r="H16" s="87"/>
      <c r="I16" s="4">
        <v>4</v>
      </c>
    </row>
    <row r="17" spans="1:9" ht="12">
      <c r="A17" s="19">
        <v>40032</v>
      </c>
      <c r="B17" s="20">
        <v>0.489583333333333</v>
      </c>
      <c r="C17" s="21">
        <v>2</v>
      </c>
      <c r="D17" s="4">
        <v>1</v>
      </c>
      <c r="E17" s="87" t="str">
        <f>B9</f>
        <v>FPSC Fury 95 Red</v>
      </c>
      <c r="F17" s="70"/>
      <c r="G17" s="87" t="str">
        <f>B10</f>
        <v>FC Crush 95</v>
      </c>
      <c r="H17" s="87"/>
      <c r="I17" s="4">
        <v>3</v>
      </c>
    </row>
    <row r="18" spans="1:9" ht="12">
      <c r="A18" s="19">
        <v>40032</v>
      </c>
      <c r="B18" s="20">
        <v>0.5416666666666666</v>
      </c>
      <c r="C18" s="21">
        <v>1</v>
      </c>
      <c r="D18" s="4">
        <v>4</v>
      </c>
      <c r="E18" s="87" t="str">
        <f>F7</f>
        <v>FC Alliance White</v>
      </c>
      <c r="F18" s="70"/>
      <c r="G18" s="87" t="str">
        <f>F8</f>
        <v>Fury</v>
      </c>
      <c r="H18" s="87"/>
      <c r="I18" s="4">
        <v>0</v>
      </c>
    </row>
    <row r="19" spans="1:9" ht="12">
      <c r="A19" s="19">
        <v>40032</v>
      </c>
      <c r="B19" s="20">
        <v>0.541666666666667</v>
      </c>
      <c r="C19" s="21">
        <v>2</v>
      </c>
      <c r="D19" s="4">
        <v>1</v>
      </c>
      <c r="E19" s="87" t="str">
        <f>F9</f>
        <v>Kajumulo Farasi</v>
      </c>
      <c r="F19" s="70"/>
      <c r="G19" s="87" t="str">
        <f>F10</f>
        <v>Chinook Ice</v>
      </c>
      <c r="H19" s="87"/>
      <c r="I19" s="4">
        <v>0</v>
      </c>
    </row>
    <row r="20" spans="1:9" ht="12">
      <c r="A20" s="19">
        <v>40032</v>
      </c>
      <c r="B20" s="20">
        <v>0.75</v>
      </c>
      <c r="C20" s="21">
        <v>4</v>
      </c>
      <c r="D20" s="4">
        <v>2</v>
      </c>
      <c r="E20" s="87" t="str">
        <f>B11</f>
        <v>FC Shooters</v>
      </c>
      <c r="F20" s="70"/>
      <c r="G20" s="87" t="str">
        <f>B7</f>
        <v>MIFC Fire</v>
      </c>
      <c r="H20" s="87"/>
      <c r="I20" s="4">
        <v>1</v>
      </c>
    </row>
    <row r="21" spans="1:9" ht="12">
      <c r="A21" s="78"/>
      <c r="B21" s="79"/>
      <c r="C21" s="79"/>
      <c r="D21" s="79"/>
      <c r="E21" s="79"/>
      <c r="F21" s="79"/>
      <c r="G21" s="79"/>
      <c r="H21" s="79"/>
      <c r="I21" s="80"/>
    </row>
    <row r="22" spans="1:9" ht="12">
      <c r="A22" s="19">
        <v>40033</v>
      </c>
      <c r="B22" s="20">
        <v>0.3333333333333333</v>
      </c>
      <c r="C22" s="21">
        <v>1</v>
      </c>
      <c r="D22" s="4">
        <v>1</v>
      </c>
      <c r="E22" s="87" t="str">
        <f>B8</f>
        <v>Hargett 95</v>
      </c>
      <c r="F22" s="70"/>
      <c r="G22" s="87" t="str">
        <f>B9</f>
        <v>FPSC Fury 95 Red</v>
      </c>
      <c r="H22" s="87"/>
      <c r="I22" s="4">
        <v>0</v>
      </c>
    </row>
    <row r="23" spans="1:9" ht="12">
      <c r="A23" s="19">
        <v>40033</v>
      </c>
      <c r="B23" s="20">
        <v>0.6979166666666666</v>
      </c>
      <c r="C23" s="21">
        <v>1</v>
      </c>
      <c r="D23" s="4">
        <v>1</v>
      </c>
      <c r="E23" s="87" t="str">
        <f>F8</f>
        <v>Fury</v>
      </c>
      <c r="F23" s="70"/>
      <c r="G23" s="87" t="str">
        <f>F9</f>
        <v>Kajumulo Farasi</v>
      </c>
      <c r="H23" s="87"/>
      <c r="I23" s="4">
        <v>1</v>
      </c>
    </row>
    <row r="24" spans="1:9" ht="12">
      <c r="A24" s="19">
        <v>40033</v>
      </c>
      <c r="B24" s="20">
        <v>0.697916666666667</v>
      </c>
      <c r="C24" s="21">
        <v>2</v>
      </c>
      <c r="D24" s="4">
        <v>1</v>
      </c>
      <c r="E24" s="87" t="str">
        <f>F10</f>
        <v>Chinook Ice</v>
      </c>
      <c r="F24" s="70"/>
      <c r="G24" s="87" t="str">
        <f>F7</f>
        <v>FC Alliance White</v>
      </c>
      <c r="H24" s="87"/>
      <c r="I24" s="4">
        <v>2</v>
      </c>
    </row>
    <row r="25" spans="1:9" ht="12">
      <c r="A25" s="19">
        <v>40033</v>
      </c>
      <c r="B25" s="20">
        <v>0.697916666666667</v>
      </c>
      <c r="C25" s="21">
        <v>3</v>
      </c>
      <c r="D25" s="4">
        <v>3</v>
      </c>
      <c r="E25" s="87" t="str">
        <f>B10</f>
        <v>FC Crush 95</v>
      </c>
      <c r="F25" s="70"/>
      <c r="G25" s="87" t="str">
        <f>B11</f>
        <v>FC Shooters</v>
      </c>
      <c r="H25" s="87"/>
      <c r="I25" s="4">
        <v>0</v>
      </c>
    </row>
    <row r="26" spans="1:9" ht="12">
      <c r="A26" s="19">
        <v>40033</v>
      </c>
      <c r="B26" s="20">
        <v>0.697916666666667</v>
      </c>
      <c r="C26" s="21">
        <v>4</v>
      </c>
      <c r="D26" s="4">
        <v>1</v>
      </c>
      <c r="E26" s="87" t="str">
        <f>B7</f>
        <v>MIFC Fire</v>
      </c>
      <c r="F26" s="70"/>
      <c r="G26" s="87" t="str">
        <f>B9</f>
        <v>FPSC Fury 95 Red</v>
      </c>
      <c r="H26" s="87"/>
      <c r="I26" s="4">
        <v>4</v>
      </c>
    </row>
    <row r="27" spans="1:9" ht="12">
      <c r="A27" s="19">
        <v>40033</v>
      </c>
      <c r="B27" s="20">
        <v>0.8541666666666666</v>
      </c>
      <c r="C27" s="21">
        <v>1</v>
      </c>
      <c r="D27" s="4">
        <v>0</v>
      </c>
      <c r="E27" s="87" t="str">
        <f>F8</f>
        <v>Fury</v>
      </c>
      <c r="F27" s="70"/>
      <c r="G27" s="87" t="str">
        <f>F10</f>
        <v>Chinook Ice</v>
      </c>
      <c r="H27" s="87"/>
      <c r="I27" s="4">
        <v>1</v>
      </c>
    </row>
    <row r="28" spans="1:9" ht="12">
      <c r="A28" s="19">
        <v>40033</v>
      </c>
      <c r="B28" s="20">
        <v>0.854166666666667</v>
      </c>
      <c r="C28" s="21">
        <v>2</v>
      </c>
      <c r="D28" s="4">
        <v>1</v>
      </c>
      <c r="E28" s="87" t="str">
        <f>F9</f>
        <v>Kajumulo Farasi</v>
      </c>
      <c r="F28" s="70"/>
      <c r="G28" s="87" t="str">
        <f>F7</f>
        <v>FC Alliance White</v>
      </c>
      <c r="H28" s="87"/>
      <c r="I28" s="5" t="s">
        <v>75</v>
      </c>
    </row>
    <row r="29" spans="1:9" ht="12">
      <c r="A29" s="19">
        <v>40033</v>
      </c>
      <c r="B29" s="20">
        <v>0.854166666666667</v>
      </c>
      <c r="C29" s="21">
        <v>3</v>
      </c>
      <c r="D29" s="4">
        <v>1</v>
      </c>
      <c r="E29" s="87" t="str">
        <f>B8</f>
        <v>Hargett 95</v>
      </c>
      <c r="F29" s="70"/>
      <c r="G29" s="87" t="str">
        <f>B11</f>
        <v>FC Shooters</v>
      </c>
      <c r="H29" s="87"/>
      <c r="I29" s="4">
        <v>1</v>
      </c>
    </row>
    <row r="30" spans="1:9" ht="12">
      <c r="A30" s="19">
        <v>40033</v>
      </c>
      <c r="B30" s="20">
        <v>0.854166666666667</v>
      </c>
      <c r="C30" s="21">
        <v>4</v>
      </c>
      <c r="D30" s="4">
        <v>2</v>
      </c>
      <c r="E30" s="87" t="str">
        <f>B10</f>
        <v>FC Crush 95</v>
      </c>
      <c r="F30" s="70"/>
      <c r="G30" s="87" t="str">
        <f>B7</f>
        <v>MIFC Fire</v>
      </c>
      <c r="H30" s="87"/>
      <c r="I30" s="4">
        <v>2</v>
      </c>
    </row>
    <row r="31" spans="1:9" ht="12">
      <c r="A31" s="78"/>
      <c r="B31" s="79"/>
      <c r="C31" s="79"/>
      <c r="D31" s="79"/>
      <c r="E31" s="79"/>
      <c r="F31" s="79"/>
      <c r="G31" s="79"/>
      <c r="H31" s="79"/>
      <c r="I31" s="80"/>
    </row>
    <row r="32" spans="1:9" ht="12">
      <c r="A32" s="19">
        <v>40034</v>
      </c>
      <c r="B32" s="20">
        <v>0.5104166666666666</v>
      </c>
      <c r="C32" s="21">
        <v>2</v>
      </c>
      <c r="D32" s="4"/>
      <c r="E32" s="87" t="s">
        <v>123</v>
      </c>
      <c r="F32" s="70"/>
      <c r="G32" s="87" t="s">
        <v>124</v>
      </c>
      <c r="H32" s="87"/>
      <c r="I32" s="5" t="s">
        <v>105</v>
      </c>
    </row>
    <row r="33" ht="12">
      <c r="B33" s="3"/>
    </row>
    <row r="34" spans="1:9" ht="12">
      <c r="A34" s="64" t="s">
        <v>90</v>
      </c>
      <c r="B34" s="64"/>
      <c r="C34" s="22" t="s">
        <v>106</v>
      </c>
      <c r="D34" s="33" t="s">
        <v>107</v>
      </c>
      <c r="E34" s="22" t="s">
        <v>108</v>
      </c>
      <c r="F34" s="22" t="s">
        <v>115</v>
      </c>
      <c r="G34" s="22" t="s">
        <v>109</v>
      </c>
      <c r="H34" s="33" t="s">
        <v>110</v>
      </c>
      <c r="I34" s="22" t="s">
        <v>63</v>
      </c>
    </row>
    <row r="35" spans="1:9" ht="12">
      <c r="A35" s="74" t="str">
        <f>B7</f>
        <v>MIFC Fire</v>
      </c>
      <c r="B35" s="75"/>
      <c r="C35" s="4">
        <v>1</v>
      </c>
      <c r="D35" s="4">
        <v>1</v>
      </c>
      <c r="E35" s="4">
        <v>1</v>
      </c>
      <c r="F35" s="4">
        <v>5</v>
      </c>
      <c r="G35" s="4"/>
      <c r="H35" s="4"/>
      <c r="I35" s="4" t="s">
        <v>76</v>
      </c>
    </row>
    <row r="36" spans="1:9" ht="12">
      <c r="A36" s="74" t="str">
        <f>B8</f>
        <v>Hargett 95</v>
      </c>
      <c r="B36" s="75"/>
      <c r="C36" s="4">
        <v>9</v>
      </c>
      <c r="D36" s="4">
        <v>8</v>
      </c>
      <c r="E36" s="4">
        <v>4</v>
      </c>
      <c r="F36" s="4" t="s">
        <v>51</v>
      </c>
      <c r="G36" s="4"/>
      <c r="H36" s="4"/>
      <c r="I36" s="4">
        <v>21</v>
      </c>
    </row>
    <row r="37" spans="1:9" ht="12">
      <c r="A37" s="74" t="str">
        <f>B9</f>
        <v>FPSC Fury 95 Red</v>
      </c>
      <c r="B37" s="75"/>
      <c r="C37" s="4">
        <v>1</v>
      </c>
      <c r="D37" s="4">
        <v>0</v>
      </c>
      <c r="E37" s="4">
        <v>10</v>
      </c>
      <c r="F37" s="4" t="s">
        <v>51</v>
      </c>
      <c r="G37" s="4"/>
      <c r="H37" s="4"/>
      <c r="I37" s="4">
        <v>11</v>
      </c>
    </row>
    <row r="38" spans="1:9" ht="12">
      <c r="A38" s="74" t="str">
        <f>B10</f>
        <v>FC Crush 95</v>
      </c>
      <c r="B38" s="75"/>
      <c r="C38" s="4">
        <v>9</v>
      </c>
      <c r="D38" s="4">
        <v>10</v>
      </c>
      <c r="E38" s="4">
        <v>5</v>
      </c>
      <c r="F38" s="4" t="s">
        <v>51</v>
      </c>
      <c r="G38" s="4"/>
      <c r="H38" s="4"/>
      <c r="I38" s="4">
        <v>24</v>
      </c>
    </row>
    <row r="39" spans="1:9" ht="12">
      <c r="A39" s="74" t="str">
        <f>B11</f>
        <v>FC Shooters</v>
      </c>
      <c r="B39" s="75"/>
      <c r="C39" s="4">
        <v>8</v>
      </c>
      <c r="D39" s="4">
        <v>0</v>
      </c>
      <c r="E39" s="4">
        <v>4</v>
      </c>
      <c r="F39" s="4" t="s">
        <v>51</v>
      </c>
      <c r="G39" s="4"/>
      <c r="H39" s="4"/>
      <c r="I39" s="4">
        <v>12</v>
      </c>
    </row>
    <row r="40" spans="1:9" ht="12">
      <c r="A40" s="90" t="s">
        <v>159</v>
      </c>
      <c r="B40" s="90"/>
      <c r="C40" s="90"/>
      <c r="D40" s="90"/>
      <c r="E40" s="90"/>
      <c r="F40" s="90"/>
      <c r="G40" s="90"/>
      <c r="H40" s="90"/>
      <c r="I40" s="90"/>
    </row>
    <row r="41" ht="12">
      <c r="B41" s="3"/>
    </row>
    <row r="42" spans="1:9" ht="12">
      <c r="A42" s="64" t="s">
        <v>91</v>
      </c>
      <c r="B42" s="64"/>
      <c r="C42" s="22" t="s">
        <v>106</v>
      </c>
      <c r="D42" s="33" t="s">
        <v>107</v>
      </c>
      <c r="E42" s="22" t="s">
        <v>108</v>
      </c>
      <c r="F42" s="22" t="s">
        <v>115</v>
      </c>
      <c r="G42" s="33" t="s">
        <v>109</v>
      </c>
      <c r="H42" s="23" t="s">
        <v>110</v>
      </c>
      <c r="I42" s="22" t="s">
        <v>63</v>
      </c>
    </row>
    <row r="43" spans="1:9" ht="12">
      <c r="A43" s="74" t="str">
        <f>F7</f>
        <v>FC Alliance White</v>
      </c>
      <c r="B43" s="75"/>
      <c r="C43" s="4">
        <v>10</v>
      </c>
      <c r="D43" s="4">
        <v>8</v>
      </c>
      <c r="E43" s="4">
        <v>4</v>
      </c>
      <c r="F43" s="4"/>
      <c r="G43" s="4"/>
      <c r="H43" s="6"/>
      <c r="I43" s="4">
        <v>22</v>
      </c>
    </row>
    <row r="44" spans="1:9" ht="12">
      <c r="A44" s="74" t="str">
        <f>F8</f>
        <v>Fury</v>
      </c>
      <c r="B44" s="75"/>
      <c r="C44" s="4">
        <v>0</v>
      </c>
      <c r="D44" s="4">
        <v>4</v>
      </c>
      <c r="E44" s="4">
        <v>0</v>
      </c>
      <c r="F44" s="4"/>
      <c r="G44" s="4"/>
      <c r="H44" s="6"/>
      <c r="I44" s="4">
        <v>4</v>
      </c>
    </row>
    <row r="45" spans="1:9" ht="12">
      <c r="A45" s="74" t="str">
        <f>F9</f>
        <v>Kajumulo Farasi</v>
      </c>
      <c r="B45" s="75"/>
      <c r="C45" s="4">
        <v>8</v>
      </c>
      <c r="D45" s="4">
        <v>4</v>
      </c>
      <c r="E45" s="4">
        <v>4</v>
      </c>
      <c r="F45" s="4"/>
      <c r="G45" s="4"/>
      <c r="H45" s="6"/>
      <c r="I45" s="4">
        <v>16</v>
      </c>
    </row>
    <row r="46" spans="1:9" ht="12">
      <c r="A46" s="74" t="str">
        <f>F10</f>
        <v>Chinook Ice</v>
      </c>
      <c r="B46" s="75"/>
      <c r="C46" s="4">
        <v>0</v>
      </c>
      <c r="D46" s="4">
        <v>1</v>
      </c>
      <c r="E46" s="4">
        <v>8</v>
      </c>
      <c r="F46" s="4"/>
      <c r="G46" s="4"/>
      <c r="H46" s="6"/>
      <c r="I46" s="4">
        <v>9</v>
      </c>
    </row>
    <row r="47" spans="1:8" ht="12">
      <c r="A47" s="12"/>
      <c r="B47" s="17"/>
      <c r="C47" s="12"/>
      <c r="D47" s="12"/>
      <c r="E47" s="12"/>
      <c r="F47" s="12"/>
      <c r="G47" s="12"/>
      <c r="H47" s="7"/>
    </row>
    <row r="49" spans="1:9" ht="12">
      <c r="A49" s="34" t="s">
        <v>105</v>
      </c>
      <c r="B49" s="35"/>
      <c r="D49"/>
      <c r="E49"/>
      <c r="F49"/>
      <c r="G49"/>
      <c r="H49"/>
      <c r="I49"/>
    </row>
    <row r="50" spans="1:9" ht="12">
      <c r="A50" s="36">
        <v>40034</v>
      </c>
      <c r="B50" s="9">
        <v>0.5104166666666666</v>
      </c>
      <c r="C50" s="2">
        <v>2</v>
      </c>
      <c r="D50" s="34" t="s">
        <v>88</v>
      </c>
      <c r="E50"/>
      <c r="F50"/>
      <c r="G50"/>
      <c r="H50"/>
      <c r="I50"/>
    </row>
  </sheetData>
  <sheetProtection/>
  <mergeCells count="61">
    <mergeCell ref="A45:B45"/>
    <mergeCell ref="A40:I40"/>
    <mergeCell ref="G15:H15"/>
    <mergeCell ref="A34:B34"/>
    <mergeCell ref="A42:B42"/>
    <mergeCell ref="A35:B35"/>
    <mergeCell ref="A36:B36"/>
    <mergeCell ref="A37:B37"/>
    <mergeCell ref="A43:B43"/>
    <mergeCell ref="E25:F25"/>
    <mergeCell ref="A38:B38"/>
    <mergeCell ref="A46:B46"/>
    <mergeCell ref="G27:H27"/>
    <mergeCell ref="G28:H28"/>
    <mergeCell ref="G29:H29"/>
    <mergeCell ref="G30:H30"/>
    <mergeCell ref="A39:B39"/>
    <mergeCell ref="A44:B44"/>
    <mergeCell ref="G32:H32"/>
    <mergeCell ref="A31:I31"/>
    <mergeCell ref="E26:F26"/>
    <mergeCell ref="E32:F32"/>
    <mergeCell ref="E28:F28"/>
    <mergeCell ref="E27:F27"/>
    <mergeCell ref="G17:H17"/>
    <mergeCell ref="G18:H18"/>
    <mergeCell ref="E15:F15"/>
    <mergeCell ref="G25:H25"/>
    <mergeCell ref="G26:H26"/>
    <mergeCell ref="E30:F30"/>
    <mergeCell ref="E29:F29"/>
    <mergeCell ref="G20:H20"/>
    <mergeCell ref="G22:H22"/>
    <mergeCell ref="G23:H23"/>
    <mergeCell ref="A21:I21"/>
    <mergeCell ref="G19:H19"/>
    <mergeCell ref="E16:F16"/>
    <mergeCell ref="E17:F17"/>
    <mergeCell ref="E18:F18"/>
    <mergeCell ref="E19:F19"/>
    <mergeCell ref="G16:H16"/>
    <mergeCell ref="G24:H24"/>
    <mergeCell ref="E20:F20"/>
    <mergeCell ref="E22:F22"/>
    <mergeCell ref="E23:F23"/>
    <mergeCell ref="E24:F24"/>
    <mergeCell ref="A1:I1"/>
    <mergeCell ref="A2:I2"/>
    <mergeCell ref="A3:I3"/>
    <mergeCell ref="B6:D6"/>
    <mergeCell ref="B7:D7"/>
    <mergeCell ref="F6:H6"/>
    <mergeCell ref="F7:H7"/>
    <mergeCell ref="F8:H8"/>
    <mergeCell ref="F9:H9"/>
    <mergeCell ref="F10:H10"/>
    <mergeCell ref="A13:I13"/>
    <mergeCell ref="B8:D8"/>
    <mergeCell ref="B9:D9"/>
    <mergeCell ref="B10:D10"/>
    <mergeCell ref="B11:D11"/>
  </mergeCells>
  <printOptions/>
  <pageMargins left="0.75" right="0.75" top="1" bottom="1" header="0.5" footer="0.5"/>
  <pageSetup horizontalDpi="600" verticalDpi="6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44"/>
  <sheetViews>
    <sheetView zoomScalePageLayoutView="0" workbookViewId="0" topLeftCell="A19">
      <selection activeCell="D44" sqref="D44"/>
    </sheetView>
  </sheetViews>
  <sheetFormatPr defaultColWidth="9.140625" defaultRowHeight="12.75"/>
  <cols>
    <col min="1" max="7" width="9.140625" style="2" customWidth="1"/>
    <col min="8" max="8" width="10.8515625" style="2" bestFit="1" customWidth="1"/>
    <col min="9" max="16384" width="9.140625" style="2" customWidth="1"/>
  </cols>
  <sheetData>
    <row r="1" spans="1:9" ht="16.5">
      <c r="A1" s="69" t="s">
        <v>137</v>
      </c>
      <c r="B1" s="69"/>
      <c r="C1" s="69"/>
      <c r="D1" s="69"/>
      <c r="E1" s="69"/>
      <c r="F1" s="69"/>
      <c r="G1" s="69"/>
      <c r="H1" s="69"/>
      <c r="I1" s="69"/>
    </row>
    <row r="2" spans="1:9" ht="16.5">
      <c r="A2" s="69" t="s">
        <v>138</v>
      </c>
      <c r="B2" s="69"/>
      <c r="C2" s="69"/>
      <c r="D2" s="69"/>
      <c r="E2" s="69"/>
      <c r="F2" s="69"/>
      <c r="G2" s="69"/>
      <c r="H2" s="69"/>
      <c r="I2" s="69"/>
    </row>
    <row r="3" spans="1:9" ht="16.5">
      <c r="A3" s="69" t="s">
        <v>131</v>
      </c>
      <c r="B3" s="69"/>
      <c r="C3" s="69"/>
      <c r="D3" s="69"/>
      <c r="E3" s="69"/>
      <c r="F3" s="69"/>
      <c r="G3" s="69"/>
      <c r="H3" s="69"/>
      <c r="I3" s="69"/>
    </row>
    <row r="5" spans="2:8" ht="12">
      <c r="B5" s="64" t="s">
        <v>90</v>
      </c>
      <c r="C5" s="64"/>
      <c r="D5" s="64"/>
      <c r="F5" s="64" t="s">
        <v>91</v>
      </c>
      <c r="G5" s="64"/>
      <c r="H5" s="64"/>
    </row>
    <row r="6" spans="2:8" ht="12">
      <c r="B6" s="58" t="s">
        <v>34</v>
      </c>
      <c r="C6" s="58"/>
      <c r="D6" s="58"/>
      <c r="E6" s="13"/>
      <c r="F6" s="58" t="s">
        <v>37</v>
      </c>
      <c r="G6" s="58"/>
      <c r="H6" s="58"/>
    </row>
    <row r="7" spans="2:8" ht="12">
      <c r="B7" s="58" t="s">
        <v>35</v>
      </c>
      <c r="C7" s="58"/>
      <c r="D7" s="58"/>
      <c r="E7" s="13"/>
      <c r="F7" s="58" t="s">
        <v>38</v>
      </c>
      <c r="G7" s="58"/>
      <c r="H7" s="58"/>
    </row>
    <row r="8" spans="2:8" ht="12">
      <c r="B8" s="58" t="s">
        <v>36</v>
      </c>
      <c r="C8" s="58"/>
      <c r="D8" s="58"/>
      <c r="E8" s="13"/>
      <c r="F8" s="58" t="s">
        <v>39</v>
      </c>
      <c r="G8" s="58"/>
      <c r="H8" s="58"/>
    </row>
    <row r="9" spans="2:8" ht="12">
      <c r="B9" s="58" t="s">
        <v>41</v>
      </c>
      <c r="C9" s="58"/>
      <c r="D9" s="58"/>
      <c r="E9" s="13"/>
      <c r="F9" s="58" t="s">
        <v>40</v>
      </c>
      <c r="G9" s="58"/>
      <c r="H9" s="58"/>
    </row>
    <row r="12" spans="1:9" ht="12">
      <c r="A12" s="22" t="s">
        <v>94</v>
      </c>
      <c r="B12" s="22" t="s">
        <v>95</v>
      </c>
      <c r="C12" s="22" t="s">
        <v>96</v>
      </c>
      <c r="D12" s="22" t="s">
        <v>62</v>
      </c>
      <c r="E12" s="64" t="s">
        <v>97</v>
      </c>
      <c r="F12" s="64"/>
      <c r="G12" s="64" t="s">
        <v>98</v>
      </c>
      <c r="H12" s="64"/>
      <c r="I12" s="22" t="s">
        <v>62</v>
      </c>
    </row>
    <row r="13" spans="1:9" ht="12">
      <c r="A13" s="19">
        <v>40032</v>
      </c>
      <c r="B13" s="20">
        <v>0.6145833333333334</v>
      </c>
      <c r="C13" s="21">
        <v>5</v>
      </c>
      <c r="D13" s="4">
        <v>2</v>
      </c>
      <c r="E13" s="68" t="str">
        <f>F6</f>
        <v>Reign</v>
      </c>
      <c r="F13" s="68"/>
      <c r="G13" s="68" t="str">
        <f>F8</f>
        <v>Sumner Blitz</v>
      </c>
      <c r="H13" s="68"/>
      <c r="I13" s="4">
        <v>0</v>
      </c>
    </row>
    <row r="14" spans="1:9" ht="12">
      <c r="A14" s="19">
        <v>40032</v>
      </c>
      <c r="B14" s="20">
        <v>0.6666666666666666</v>
      </c>
      <c r="C14" s="21">
        <v>5</v>
      </c>
      <c r="D14" s="4">
        <v>1</v>
      </c>
      <c r="E14" s="68" t="str">
        <f>F7</f>
        <v>Crossfire Select 96 Parley</v>
      </c>
      <c r="F14" s="68"/>
      <c r="G14" s="68" t="str">
        <f>F9</f>
        <v>Galaxy</v>
      </c>
      <c r="H14" s="68"/>
      <c r="I14" s="4">
        <v>2</v>
      </c>
    </row>
    <row r="15" spans="1:9" ht="12">
      <c r="A15" s="19">
        <v>40032</v>
      </c>
      <c r="B15" s="20">
        <v>0.71875</v>
      </c>
      <c r="C15" s="21">
        <v>5</v>
      </c>
      <c r="D15" s="4">
        <v>7</v>
      </c>
      <c r="E15" s="68" t="str">
        <f>B7</f>
        <v>Kent United 96 Green</v>
      </c>
      <c r="F15" s="68"/>
      <c r="G15" s="68" t="str">
        <f>B9</f>
        <v>3 River Lightning Boltz</v>
      </c>
      <c r="H15" s="68"/>
      <c r="I15" s="4">
        <v>0</v>
      </c>
    </row>
    <row r="16" spans="1:9" ht="12">
      <c r="A16" s="19">
        <v>40032</v>
      </c>
      <c r="B16" s="20">
        <v>0.7708333333333334</v>
      </c>
      <c r="C16" s="21">
        <v>5</v>
      </c>
      <c r="D16" s="4">
        <v>2</v>
      </c>
      <c r="E16" s="68" t="str">
        <f>B6</f>
        <v>WFC Rangers Blue</v>
      </c>
      <c r="F16" s="68"/>
      <c r="G16" s="68" t="str">
        <f>B8</f>
        <v>Evergreen 96 White</v>
      </c>
      <c r="H16" s="68"/>
      <c r="I16" s="4">
        <v>1</v>
      </c>
    </row>
    <row r="17" spans="1:9" ht="12">
      <c r="A17" s="74"/>
      <c r="B17" s="76"/>
      <c r="C17" s="76"/>
      <c r="D17" s="76"/>
      <c r="E17" s="76"/>
      <c r="F17" s="76"/>
      <c r="G17" s="76"/>
      <c r="H17" s="76"/>
      <c r="I17" s="75"/>
    </row>
    <row r="18" spans="1:9" ht="12">
      <c r="A18" s="19">
        <v>40033</v>
      </c>
      <c r="B18" s="20">
        <v>0.4583333333333333</v>
      </c>
      <c r="C18" s="21">
        <v>5</v>
      </c>
      <c r="D18" s="4">
        <v>1</v>
      </c>
      <c r="E18" s="68" t="str">
        <f>B6</f>
        <v>WFC Rangers Blue</v>
      </c>
      <c r="F18" s="68"/>
      <c r="G18" s="68" t="str">
        <f>B7</f>
        <v>Kent United 96 Green</v>
      </c>
      <c r="H18" s="68"/>
      <c r="I18" s="4">
        <v>1</v>
      </c>
    </row>
    <row r="19" spans="1:9" ht="12">
      <c r="A19" s="19">
        <v>40033</v>
      </c>
      <c r="B19" s="20">
        <v>0.458333333333333</v>
      </c>
      <c r="C19" s="21">
        <v>6</v>
      </c>
      <c r="D19" s="4">
        <v>5</v>
      </c>
      <c r="E19" s="68" t="str">
        <f>B8</f>
        <v>Evergreen 96 White</v>
      </c>
      <c r="F19" s="68"/>
      <c r="G19" s="68" t="str">
        <f>B9</f>
        <v>3 River Lightning Boltz</v>
      </c>
      <c r="H19" s="68"/>
      <c r="I19" s="4">
        <v>0</v>
      </c>
    </row>
    <row r="20" spans="1:9" ht="12">
      <c r="A20" s="19">
        <v>40033</v>
      </c>
      <c r="B20" s="20">
        <v>0.5104166666666666</v>
      </c>
      <c r="C20" s="21">
        <v>5</v>
      </c>
      <c r="D20" s="4">
        <v>9</v>
      </c>
      <c r="E20" s="68" t="str">
        <f>F6</f>
        <v>Reign</v>
      </c>
      <c r="F20" s="68"/>
      <c r="G20" s="68" t="str">
        <f>F7</f>
        <v>Crossfire Select 96 Parley</v>
      </c>
      <c r="H20" s="68"/>
      <c r="I20" s="4">
        <v>0</v>
      </c>
    </row>
    <row r="21" spans="1:9" ht="12">
      <c r="A21" s="19">
        <v>40033</v>
      </c>
      <c r="B21" s="20">
        <v>0.510416666666667</v>
      </c>
      <c r="C21" s="21">
        <v>6</v>
      </c>
      <c r="D21" s="4">
        <v>1</v>
      </c>
      <c r="E21" s="68" t="str">
        <f>F8</f>
        <v>Sumner Blitz</v>
      </c>
      <c r="F21" s="68"/>
      <c r="G21" s="68" t="str">
        <f>F9</f>
        <v>Galaxy</v>
      </c>
      <c r="H21" s="68"/>
      <c r="I21" s="4">
        <v>2</v>
      </c>
    </row>
    <row r="22" spans="1:9" ht="12">
      <c r="A22" s="19">
        <v>40033</v>
      </c>
      <c r="B22" s="20">
        <v>0.6666666666666666</v>
      </c>
      <c r="C22" s="21">
        <v>5</v>
      </c>
      <c r="D22" s="4">
        <v>3</v>
      </c>
      <c r="E22" s="68" t="str">
        <f>B7</f>
        <v>Kent United 96 Green</v>
      </c>
      <c r="F22" s="68"/>
      <c r="G22" s="68" t="str">
        <f>B8</f>
        <v>Evergreen 96 White</v>
      </c>
      <c r="H22" s="68"/>
      <c r="I22" s="4">
        <v>2</v>
      </c>
    </row>
    <row r="23" spans="1:9" ht="12">
      <c r="A23" s="19">
        <v>40033</v>
      </c>
      <c r="B23" s="20">
        <v>0.666666666666667</v>
      </c>
      <c r="C23" s="21">
        <v>6</v>
      </c>
      <c r="D23" s="4">
        <v>2</v>
      </c>
      <c r="E23" s="68" t="str">
        <f>B9</f>
        <v>3 River Lightning Boltz</v>
      </c>
      <c r="F23" s="68"/>
      <c r="G23" s="68" t="str">
        <f>B6</f>
        <v>WFC Rangers Blue</v>
      </c>
      <c r="H23" s="68"/>
      <c r="I23" s="4">
        <v>10</v>
      </c>
    </row>
    <row r="24" spans="1:9" ht="12">
      <c r="A24" s="19">
        <v>40033</v>
      </c>
      <c r="B24" s="20">
        <v>0.71875</v>
      </c>
      <c r="C24" s="21">
        <v>5</v>
      </c>
      <c r="D24" s="4">
        <v>0</v>
      </c>
      <c r="E24" s="68" t="str">
        <f>F7</f>
        <v>Crossfire Select 96 Parley</v>
      </c>
      <c r="F24" s="68"/>
      <c r="G24" s="68" t="str">
        <f>F8</f>
        <v>Sumner Blitz</v>
      </c>
      <c r="H24" s="68"/>
      <c r="I24" s="5" t="s">
        <v>73</v>
      </c>
    </row>
    <row r="25" spans="1:9" ht="12">
      <c r="A25" s="19">
        <v>40033</v>
      </c>
      <c r="B25" s="20">
        <v>0.71875</v>
      </c>
      <c r="C25" s="21">
        <v>6</v>
      </c>
      <c r="D25" s="4">
        <v>0</v>
      </c>
      <c r="E25" s="68" t="str">
        <f>F9</f>
        <v>Galaxy</v>
      </c>
      <c r="F25" s="68"/>
      <c r="G25" s="68" t="str">
        <f>F6</f>
        <v>Reign</v>
      </c>
      <c r="H25" s="68"/>
      <c r="I25" s="4">
        <v>2</v>
      </c>
    </row>
    <row r="26" spans="1:9" ht="12">
      <c r="A26" s="78"/>
      <c r="B26" s="79"/>
      <c r="C26" s="79"/>
      <c r="D26" s="79"/>
      <c r="E26" s="79"/>
      <c r="F26" s="79"/>
      <c r="G26" s="79"/>
      <c r="H26" s="79"/>
      <c r="I26" s="80"/>
    </row>
    <row r="27" spans="1:9" ht="12">
      <c r="A27" s="19">
        <v>40034</v>
      </c>
      <c r="B27" s="20">
        <v>0.4375</v>
      </c>
      <c r="C27" s="21">
        <v>5</v>
      </c>
      <c r="D27" s="4"/>
      <c r="E27" s="88" t="s">
        <v>113</v>
      </c>
      <c r="F27" s="88"/>
      <c r="G27" s="88" t="s">
        <v>114</v>
      </c>
      <c r="H27" s="88"/>
      <c r="I27" s="5" t="s">
        <v>105</v>
      </c>
    </row>
    <row r="30" spans="1:9" ht="12">
      <c r="A30" s="64" t="s">
        <v>90</v>
      </c>
      <c r="B30" s="64"/>
      <c r="C30" s="64"/>
      <c r="D30" s="24" t="s">
        <v>106</v>
      </c>
      <c r="E30" s="33" t="s">
        <v>107</v>
      </c>
      <c r="F30" s="22" t="s">
        <v>108</v>
      </c>
      <c r="G30" s="33" t="s">
        <v>109</v>
      </c>
      <c r="H30" s="22" t="s">
        <v>110</v>
      </c>
      <c r="I30" s="33" t="s">
        <v>63</v>
      </c>
    </row>
    <row r="31" spans="1:9" ht="12">
      <c r="A31" s="58" t="str">
        <f>B6</f>
        <v>WFC Rangers Blue</v>
      </c>
      <c r="B31" s="58"/>
      <c r="C31" s="58"/>
      <c r="D31" s="10">
        <v>8</v>
      </c>
      <c r="E31" s="4">
        <v>4</v>
      </c>
      <c r="F31" s="4">
        <v>9</v>
      </c>
      <c r="G31" s="4"/>
      <c r="H31" s="4"/>
      <c r="I31" s="4">
        <v>21</v>
      </c>
    </row>
    <row r="32" spans="1:9" ht="12">
      <c r="A32" s="58" t="str">
        <f>B7</f>
        <v>Kent United 96 Green</v>
      </c>
      <c r="B32" s="58"/>
      <c r="C32" s="58"/>
      <c r="D32" s="10">
        <v>10</v>
      </c>
      <c r="E32" s="4">
        <v>4</v>
      </c>
      <c r="F32" s="4">
        <v>9</v>
      </c>
      <c r="G32" s="4"/>
      <c r="H32" s="4"/>
      <c r="I32" s="4">
        <v>23</v>
      </c>
    </row>
    <row r="33" spans="1:9" ht="12">
      <c r="A33" s="58" t="str">
        <f>B8</f>
        <v>Evergreen 96 White</v>
      </c>
      <c r="B33" s="58"/>
      <c r="C33" s="58"/>
      <c r="D33" s="10">
        <v>1</v>
      </c>
      <c r="E33" s="4">
        <v>10</v>
      </c>
      <c r="F33" s="4">
        <v>2</v>
      </c>
      <c r="G33" s="4"/>
      <c r="H33" s="4"/>
      <c r="I33" s="4">
        <v>13</v>
      </c>
    </row>
    <row r="34" spans="1:9" ht="12">
      <c r="A34" s="58" t="str">
        <f>B9</f>
        <v>3 River Lightning Boltz</v>
      </c>
      <c r="B34" s="58"/>
      <c r="C34" s="58"/>
      <c r="D34" s="10">
        <v>0</v>
      </c>
      <c r="E34" s="4">
        <v>0</v>
      </c>
      <c r="F34" s="4">
        <v>2</v>
      </c>
      <c r="G34" s="4"/>
      <c r="H34" s="4"/>
      <c r="I34" s="4">
        <v>2</v>
      </c>
    </row>
    <row r="35" spans="1:3" ht="12">
      <c r="A35" s="30"/>
      <c r="B35" s="31"/>
      <c r="C35" s="32"/>
    </row>
    <row r="36" spans="1:9" ht="12">
      <c r="A36" s="65" t="s">
        <v>91</v>
      </c>
      <c r="B36" s="65"/>
      <c r="C36" s="65"/>
      <c r="D36" s="24" t="s">
        <v>106</v>
      </c>
      <c r="E36" s="33" t="s">
        <v>107</v>
      </c>
      <c r="F36" s="22" t="s">
        <v>108</v>
      </c>
      <c r="G36" s="33" t="s">
        <v>109</v>
      </c>
      <c r="H36" s="22" t="s">
        <v>110</v>
      </c>
      <c r="I36" s="33" t="s">
        <v>63</v>
      </c>
    </row>
    <row r="37" spans="1:9" ht="12">
      <c r="A37" s="58" t="str">
        <f>F6</f>
        <v>Reign</v>
      </c>
      <c r="B37" s="58"/>
      <c r="C37" s="58"/>
      <c r="D37" s="10">
        <v>9</v>
      </c>
      <c r="E37" s="4">
        <v>10</v>
      </c>
      <c r="F37" s="4">
        <v>9</v>
      </c>
      <c r="G37" s="4"/>
      <c r="H37" s="4"/>
      <c r="I37" s="4">
        <v>28</v>
      </c>
    </row>
    <row r="38" spans="1:9" ht="12">
      <c r="A38" s="58" t="str">
        <f>F7</f>
        <v>Crossfire Select 96 Parley</v>
      </c>
      <c r="B38" s="58"/>
      <c r="C38" s="58"/>
      <c r="D38" s="10">
        <v>1</v>
      </c>
      <c r="E38" s="4">
        <v>0</v>
      </c>
      <c r="F38" s="4">
        <v>0</v>
      </c>
      <c r="G38" s="4"/>
      <c r="H38" s="4"/>
      <c r="I38" s="4">
        <v>1</v>
      </c>
    </row>
    <row r="39" spans="1:9" ht="12">
      <c r="A39" s="58" t="str">
        <f>F8</f>
        <v>Sumner Blitz</v>
      </c>
      <c r="B39" s="58"/>
      <c r="C39" s="58"/>
      <c r="D39" s="10">
        <v>0</v>
      </c>
      <c r="E39" s="4">
        <v>1</v>
      </c>
      <c r="F39" s="4">
        <v>9</v>
      </c>
      <c r="G39" s="4"/>
      <c r="H39" s="4"/>
      <c r="I39" s="4">
        <v>10</v>
      </c>
    </row>
    <row r="40" spans="1:9" ht="12">
      <c r="A40" s="58" t="str">
        <f>F9</f>
        <v>Galaxy</v>
      </c>
      <c r="B40" s="58"/>
      <c r="C40" s="58"/>
      <c r="D40" s="10">
        <v>8</v>
      </c>
      <c r="E40" s="4">
        <v>8</v>
      </c>
      <c r="F40" s="4">
        <v>0</v>
      </c>
      <c r="G40" s="4"/>
      <c r="H40" s="4"/>
      <c r="I40" s="4">
        <v>16</v>
      </c>
    </row>
    <row r="43" spans="1:9" ht="12">
      <c r="A43" s="34" t="s">
        <v>105</v>
      </c>
      <c r="B43" s="35"/>
      <c r="D43"/>
      <c r="E43"/>
      <c r="F43"/>
      <c r="G43"/>
      <c r="H43"/>
      <c r="I43"/>
    </row>
    <row r="44" spans="1:9" ht="12">
      <c r="A44" s="36">
        <v>40034</v>
      </c>
      <c r="B44" s="9">
        <v>0.4375</v>
      </c>
      <c r="C44" s="2">
        <v>5</v>
      </c>
      <c r="D44" s="34" t="s">
        <v>79</v>
      </c>
      <c r="E44"/>
      <c r="F44"/>
      <c r="G44"/>
      <c r="H44"/>
      <c r="I44"/>
    </row>
  </sheetData>
  <sheetProtection/>
  <mergeCells count="53">
    <mergeCell ref="E19:F19"/>
    <mergeCell ref="G19:H19"/>
    <mergeCell ref="E20:F20"/>
    <mergeCell ref="G20:H20"/>
    <mergeCell ref="E12:F12"/>
    <mergeCell ref="G12:H12"/>
    <mergeCell ref="E18:F18"/>
    <mergeCell ref="G18:H18"/>
    <mergeCell ref="E13:F13"/>
    <mergeCell ref="G13:H13"/>
    <mergeCell ref="E16:F16"/>
    <mergeCell ref="G16:H16"/>
    <mergeCell ref="E23:F23"/>
    <mergeCell ref="G23:H23"/>
    <mergeCell ref="E24:F24"/>
    <mergeCell ref="G24:H24"/>
    <mergeCell ref="E21:F21"/>
    <mergeCell ref="G21:H21"/>
    <mergeCell ref="E22:F22"/>
    <mergeCell ref="G22:H22"/>
    <mergeCell ref="A37:C37"/>
    <mergeCell ref="A38:C38"/>
    <mergeCell ref="A39:C39"/>
    <mergeCell ref="A40:C40"/>
    <mergeCell ref="E14:F14"/>
    <mergeCell ref="G14:H14"/>
    <mergeCell ref="E27:F27"/>
    <mergeCell ref="G27:H27"/>
    <mergeCell ref="E15:F15"/>
    <mergeCell ref="G15:H15"/>
    <mergeCell ref="A1:I1"/>
    <mergeCell ref="A2:I2"/>
    <mergeCell ref="A3:I3"/>
    <mergeCell ref="F5:H5"/>
    <mergeCell ref="F6:H6"/>
    <mergeCell ref="F7:H7"/>
    <mergeCell ref="F8:H8"/>
    <mergeCell ref="F9:H9"/>
    <mergeCell ref="B5:D5"/>
    <mergeCell ref="B6:D6"/>
    <mergeCell ref="B7:D7"/>
    <mergeCell ref="B8:D8"/>
    <mergeCell ref="B9:D9"/>
    <mergeCell ref="A31:C31"/>
    <mergeCell ref="A32:C32"/>
    <mergeCell ref="A33:C33"/>
    <mergeCell ref="A34:C34"/>
    <mergeCell ref="A36:C36"/>
    <mergeCell ref="A17:I17"/>
    <mergeCell ref="A26:I26"/>
    <mergeCell ref="A30:C30"/>
    <mergeCell ref="E25:F25"/>
    <mergeCell ref="G25:H25"/>
  </mergeCells>
  <printOptions/>
  <pageMargins left="0.75" right="0.75" top="1" bottom="1" header="0.5" footer="0.5"/>
  <pageSetup horizontalDpi="600" verticalDpi="6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7">
      <selection activeCell="L17" sqref="L17"/>
    </sheetView>
  </sheetViews>
  <sheetFormatPr defaultColWidth="9.140625" defaultRowHeight="12.75"/>
  <cols>
    <col min="1" max="5" width="9.140625" style="2" customWidth="1"/>
    <col min="6" max="6" width="9.8515625" style="2" customWidth="1"/>
    <col min="7" max="7" width="9.140625" style="2" customWidth="1"/>
    <col min="8" max="8" width="10.8515625" style="2" bestFit="1" customWidth="1"/>
    <col min="9" max="16384" width="9.140625" style="2" customWidth="1"/>
  </cols>
  <sheetData>
    <row r="1" spans="1:9" ht="16.5">
      <c r="A1" s="69" t="s">
        <v>137</v>
      </c>
      <c r="B1" s="69"/>
      <c r="C1" s="69"/>
      <c r="D1" s="69"/>
      <c r="E1" s="69"/>
      <c r="F1" s="69"/>
      <c r="G1" s="69"/>
      <c r="H1" s="69"/>
      <c r="I1" s="69"/>
    </row>
    <row r="2" spans="1:9" ht="16.5">
      <c r="A2" s="69" t="s">
        <v>138</v>
      </c>
      <c r="B2" s="69"/>
      <c r="C2" s="69"/>
      <c r="D2" s="69"/>
      <c r="E2" s="69"/>
      <c r="F2" s="69"/>
      <c r="G2" s="69"/>
      <c r="H2" s="69"/>
      <c r="I2" s="69"/>
    </row>
    <row r="3" spans="1:9" ht="16.5">
      <c r="A3" s="69" t="s">
        <v>169</v>
      </c>
      <c r="B3" s="69"/>
      <c r="C3" s="69"/>
      <c r="D3" s="69"/>
      <c r="E3" s="69"/>
      <c r="F3" s="69"/>
      <c r="G3" s="69"/>
      <c r="H3" s="69"/>
      <c r="I3" s="69"/>
    </row>
    <row r="4" ht="16.5">
      <c r="E4" s="1"/>
    </row>
    <row r="6" spans="4:6" ht="12">
      <c r="D6" s="64" t="s">
        <v>90</v>
      </c>
      <c r="E6" s="64"/>
      <c r="F6" s="64"/>
    </row>
    <row r="7" spans="4:6" ht="12">
      <c r="D7" s="70" t="s">
        <v>170</v>
      </c>
      <c r="E7" s="70"/>
      <c r="F7" s="70"/>
    </row>
    <row r="8" spans="4:6" ht="12">
      <c r="D8" s="70" t="s">
        <v>171</v>
      </c>
      <c r="E8" s="70"/>
      <c r="F8" s="70"/>
    </row>
    <row r="9" spans="4:6" ht="12">
      <c r="D9" s="70" t="s">
        <v>172</v>
      </c>
      <c r="E9" s="70"/>
      <c r="F9" s="70"/>
    </row>
    <row r="10" spans="4:6" ht="12">
      <c r="D10" s="101" t="s">
        <v>61</v>
      </c>
      <c r="E10" s="101"/>
      <c r="F10" s="101"/>
    </row>
    <row r="14" spans="1:9" ht="12">
      <c r="A14" s="22" t="s">
        <v>94</v>
      </c>
      <c r="B14" s="22" t="s">
        <v>95</v>
      </c>
      <c r="C14" s="22" t="s">
        <v>96</v>
      </c>
      <c r="D14" s="22" t="s">
        <v>62</v>
      </c>
      <c r="E14" s="64" t="s">
        <v>97</v>
      </c>
      <c r="F14" s="64"/>
      <c r="G14" s="64" t="s">
        <v>98</v>
      </c>
      <c r="H14" s="64"/>
      <c r="I14" s="22" t="s">
        <v>62</v>
      </c>
    </row>
    <row r="15" spans="1:9" ht="12">
      <c r="A15" s="19">
        <v>40033</v>
      </c>
      <c r="B15" s="20">
        <v>0.3541666666666667</v>
      </c>
      <c r="C15" s="21">
        <v>7</v>
      </c>
      <c r="D15" s="4">
        <v>1</v>
      </c>
      <c r="E15" s="87" t="str">
        <f>D7</f>
        <v>Legacy 97 Thunder</v>
      </c>
      <c r="F15" s="87"/>
      <c r="G15" s="87" t="str">
        <f>D8</f>
        <v>SGESC Fusion Force</v>
      </c>
      <c r="H15" s="87"/>
      <c r="I15" s="4">
        <v>2</v>
      </c>
    </row>
    <row r="16" spans="1:9" ht="12">
      <c r="A16" s="19">
        <v>40033</v>
      </c>
      <c r="B16" s="20">
        <v>0.40625</v>
      </c>
      <c r="C16" s="21">
        <v>7</v>
      </c>
      <c r="D16" s="4">
        <v>0</v>
      </c>
      <c r="E16" s="87" t="str">
        <f>D9</f>
        <v>Kent United 97</v>
      </c>
      <c r="F16" s="87"/>
      <c r="G16" s="87" t="str">
        <f>D10</f>
        <v>MRFC White</v>
      </c>
      <c r="H16" s="87"/>
      <c r="I16" s="4">
        <v>5</v>
      </c>
    </row>
    <row r="17" spans="1:9" ht="12">
      <c r="A17" s="19">
        <v>40033</v>
      </c>
      <c r="B17" s="20">
        <v>0.5625</v>
      </c>
      <c r="C17" s="21">
        <v>7</v>
      </c>
      <c r="D17" s="4">
        <v>1</v>
      </c>
      <c r="E17" s="87" t="str">
        <f>D8</f>
        <v>SGESC Fusion Force</v>
      </c>
      <c r="F17" s="87"/>
      <c r="G17" s="87" t="str">
        <f>D10</f>
        <v>MRFC White</v>
      </c>
      <c r="H17" s="87"/>
      <c r="I17" s="4">
        <v>0</v>
      </c>
    </row>
    <row r="18" spans="1:9" ht="12">
      <c r="A18" s="19">
        <v>40033</v>
      </c>
      <c r="B18" s="20">
        <v>0.6145833333333334</v>
      </c>
      <c r="C18" s="21">
        <v>7</v>
      </c>
      <c r="D18" s="4">
        <v>7</v>
      </c>
      <c r="E18" s="87" t="str">
        <f>D7</f>
        <v>Legacy 97 Thunder</v>
      </c>
      <c r="F18" s="87"/>
      <c r="G18" s="87" t="str">
        <f>D9</f>
        <v>Kent United 97</v>
      </c>
      <c r="H18" s="87"/>
      <c r="I18" s="4">
        <v>0</v>
      </c>
    </row>
    <row r="19" spans="1:9" ht="12">
      <c r="A19" s="78"/>
      <c r="B19" s="79"/>
      <c r="C19" s="79"/>
      <c r="D19" s="79"/>
      <c r="E19" s="79"/>
      <c r="F19" s="79"/>
      <c r="G19" s="79"/>
      <c r="H19" s="79"/>
      <c r="I19" s="80"/>
    </row>
    <row r="20" spans="1:9" ht="12">
      <c r="A20" s="19">
        <v>40034</v>
      </c>
      <c r="B20" s="20">
        <v>0.3333333333333333</v>
      </c>
      <c r="C20" s="21">
        <v>7</v>
      </c>
      <c r="D20" s="4">
        <v>1</v>
      </c>
      <c r="E20" s="87" t="str">
        <f>D10</f>
        <v>MRFC White</v>
      </c>
      <c r="F20" s="87"/>
      <c r="G20" s="87" t="str">
        <f>D7</f>
        <v>Legacy 97 Thunder</v>
      </c>
      <c r="H20" s="87"/>
      <c r="I20" s="4">
        <v>1</v>
      </c>
    </row>
    <row r="21" spans="1:9" ht="12">
      <c r="A21" s="19">
        <v>40034</v>
      </c>
      <c r="B21" s="20">
        <v>0.3854166666666667</v>
      </c>
      <c r="C21" s="21">
        <v>7</v>
      </c>
      <c r="D21" s="4">
        <v>6</v>
      </c>
      <c r="E21" s="87" t="str">
        <f>D8</f>
        <v>SGESC Fusion Force</v>
      </c>
      <c r="F21" s="87"/>
      <c r="G21" s="87" t="str">
        <f>D9</f>
        <v>Kent United 97</v>
      </c>
      <c r="H21" s="87"/>
      <c r="I21" s="4">
        <v>0</v>
      </c>
    </row>
    <row r="22" spans="1:9" ht="12">
      <c r="A22" s="78"/>
      <c r="B22" s="79"/>
      <c r="C22" s="79"/>
      <c r="D22" s="79"/>
      <c r="E22" s="79"/>
      <c r="F22" s="79"/>
      <c r="G22" s="79"/>
      <c r="H22" s="79"/>
      <c r="I22" s="80"/>
    </row>
    <row r="23" spans="1:9" ht="12">
      <c r="A23" s="19">
        <v>40034</v>
      </c>
      <c r="B23" s="20">
        <v>0.5416666666666666</v>
      </c>
      <c r="C23" s="21">
        <v>7</v>
      </c>
      <c r="D23" s="4"/>
      <c r="E23" s="88" t="s">
        <v>117</v>
      </c>
      <c r="F23" s="88"/>
      <c r="G23" s="88" t="s">
        <v>118</v>
      </c>
      <c r="H23" s="88"/>
      <c r="I23" s="5" t="s">
        <v>105</v>
      </c>
    </row>
    <row r="26" spans="1:9" ht="12">
      <c r="A26" s="64" t="s">
        <v>90</v>
      </c>
      <c r="B26" s="64"/>
      <c r="C26" s="64"/>
      <c r="D26" s="22" t="s">
        <v>106</v>
      </c>
      <c r="E26" s="33" t="s">
        <v>107</v>
      </c>
      <c r="F26" s="22" t="s">
        <v>108</v>
      </c>
      <c r="G26" s="33" t="s">
        <v>109</v>
      </c>
      <c r="H26" s="22" t="s">
        <v>110</v>
      </c>
      <c r="I26" s="33" t="s">
        <v>63</v>
      </c>
    </row>
    <row r="27" spans="1:9" ht="12">
      <c r="A27" s="70" t="str">
        <f>D7</f>
        <v>Legacy 97 Thunder</v>
      </c>
      <c r="B27" s="70"/>
      <c r="C27" s="70"/>
      <c r="D27" s="4">
        <v>1</v>
      </c>
      <c r="E27" s="4">
        <v>10</v>
      </c>
      <c r="F27" s="4">
        <v>4</v>
      </c>
      <c r="G27" s="4"/>
      <c r="H27" s="4"/>
      <c r="I27" s="4">
        <v>15</v>
      </c>
    </row>
    <row r="28" spans="1:9" ht="12">
      <c r="A28" s="70" t="str">
        <f>D8</f>
        <v>SGESC Fusion Force</v>
      </c>
      <c r="B28" s="70"/>
      <c r="C28" s="70"/>
      <c r="D28" s="4">
        <v>8</v>
      </c>
      <c r="E28" s="4">
        <v>8</v>
      </c>
      <c r="F28" s="4">
        <v>10</v>
      </c>
      <c r="G28" s="4"/>
      <c r="H28" s="4"/>
      <c r="I28" s="4">
        <v>26</v>
      </c>
    </row>
    <row r="29" spans="1:9" ht="12">
      <c r="A29" s="70" t="str">
        <f>D9</f>
        <v>Kent United 97</v>
      </c>
      <c r="B29" s="70"/>
      <c r="C29" s="70"/>
      <c r="D29" s="4">
        <v>0</v>
      </c>
      <c r="E29" s="4">
        <v>0</v>
      </c>
      <c r="F29" s="4">
        <v>0</v>
      </c>
      <c r="G29" s="4"/>
      <c r="H29" s="4"/>
      <c r="I29" s="4">
        <v>0</v>
      </c>
    </row>
    <row r="30" spans="1:9" ht="12">
      <c r="A30" s="70" t="str">
        <f>D10</f>
        <v>MRFC White</v>
      </c>
      <c r="B30" s="70"/>
      <c r="C30" s="70"/>
      <c r="D30" s="4">
        <v>10</v>
      </c>
      <c r="E30" s="4">
        <v>0</v>
      </c>
      <c r="F30" s="4">
        <v>4</v>
      </c>
      <c r="G30" s="4"/>
      <c r="H30" s="4"/>
      <c r="I30" s="4">
        <v>14</v>
      </c>
    </row>
    <row r="33" spans="1:9" ht="12">
      <c r="A33" s="34" t="s">
        <v>105</v>
      </c>
      <c r="B33" s="35"/>
      <c r="D33"/>
      <c r="E33"/>
      <c r="F33"/>
      <c r="G33"/>
      <c r="H33"/>
      <c r="I33"/>
    </row>
    <row r="34" spans="1:9" ht="12">
      <c r="A34" s="36">
        <v>40034</v>
      </c>
      <c r="B34" s="9">
        <v>0.5416666666666666</v>
      </c>
      <c r="C34" s="2">
        <v>7</v>
      </c>
      <c r="D34" s="34" t="s">
        <v>89</v>
      </c>
      <c r="E34"/>
      <c r="F34"/>
      <c r="G34"/>
      <c r="H34"/>
      <c r="I34"/>
    </row>
  </sheetData>
  <sheetProtection/>
  <mergeCells count="31">
    <mergeCell ref="D9:F9"/>
    <mergeCell ref="D10:F10"/>
    <mergeCell ref="E14:F14"/>
    <mergeCell ref="G14:H14"/>
    <mergeCell ref="E15:F15"/>
    <mergeCell ref="G15:H15"/>
    <mergeCell ref="E16:F16"/>
    <mergeCell ref="G16:H16"/>
    <mergeCell ref="E18:F18"/>
    <mergeCell ref="G18:H18"/>
    <mergeCell ref="E20:F20"/>
    <mergeCell ref="G20:H20"/>
    <mergeCell ref="A19:I19"/>
    <mergeCell ref="E17:F17"/>
    <mergeCell ref="G17:H17"/>
    <mergeCell ref="A26:C26"/>
    <mergeCell ref="A27:C27"/>
    <mergeCell ref="A28:C28"/>
    <mergeCell ref="G21:H21"/>
    <mergeCell ref="E23:F23"/>
    <mergeCell ref="G23:H23"/>
    <mergeCell ref="A29:C29"/>
    <mergeCell ref="A30:C30"/>
    <mergeCell ref="A1:I1"/>
    <mergeCell ref="A2:I2"/>
    <mergeCell ref="A3:I3"/>
    <mergeCell ref="D6:F6"/>
    <mergeCell ref="D7:F7"/>
    <mergeCell ref="D8:F8"/>
    <mergeCell ref="E21:F21"/>
    <mergeCell ref="A22:I22"/>
  </mergeCells>
  <printOptions/>
  <pageMargins left="0.75" right="0.75" top="1" bottom="1" header="0.5" footer="0.5"/>
  <pageSetup horizontalDpi="600" verticalDpi="6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68"/>
  <sheetViews>
    <sheetView zoomScalePageLayoutView="0" workbookViewId="0" topLeftCell="A43">
      <selection activeCell="H65" sqref="H65"/>
    </sheetView>
  </sheetViews>
  <sheetFormatPr defaultColWidth="9.140625" defaultRowHeight="12.75"/>
  <cols>
    <col min="1" max="8" width="9.140625" style="2" customWidth="1"/>
    <col min="9" max="10" width="10.8515625" style="2" bestFit="1" customWidth="1"/>
    <col min="11" max="16384" width="9.140625" style="2" customWidth="1"/>
  </cols>
  <sheetData>
    <row r="1" spans="1:9" ht="16.5">
      <c r="A1" s="69" t="s">
        <v>137</v>
      </c>
      <c r="B1" s="69"/>
      <c r="C1" s="69"/>
      <c r="D1" s="69"/>
      <c r="E1" s="69"/>
      <c r="F1" s="69"/>
      <c r="G1" s="69"/>
      <c r="H1" s="69"/>
      <c r="I1" s="69"/>
    </row>
    <row r="2" spans="1:9" ht="16.5">
      <c r="A2" s="69" t="s">
        <v>138</v>
      </c>
      <c r="B2" s="69"/>
      <c r="C2" s="69"/>
      <c r="D2" s="69"/>
      <c r="E2" s="69"/>
      <c r="F2" s="69"/>
      <c r="G2" s="69"/>
      <c r="H2" s="69"/>
      <c r="I2" s="69"/>
    </row>
    <row r="3" spans="1:9" ht="16.5">
      <c r="A3" s="69" t="s">
        <v>125</v>
      </c>
      <c r="B3" s="69"/>
      <c r="C3" s="69"/>
      <c r="D3" s="69"/>
      <c r="E3" s="69"/>
      <c r="F3" s="69"/>
      <c r="G3" s="69"/>
      <c r="H3" s="69"/>
      <c r="I3" s="69"/>
    </row>
    <row r="5" spans="1:9" ht="12">
      <c r="A5" s="71" t="s">
        <v>90</v>
      </c>
      <c r="B5" s="72"/>
      <c r="C5" s="11"/>
      <c r="D5" s="64" t="s">
        <v>91</v>
      </c>
      <c r="E5" s="64"/>
      <c r="F5" s="64"/>
      <c r="G5" s="7"/>
      <c r="H5" s="64" t="s">
        <v>92</v>
      </c>
      <c r="I5" s="64"/>
    </row>
    <row r="6" spans="1:9" ht="12">
      <c r="A6" s="59" t="s">
        <v>147</v>
      </c>
      <c r="B6" s="86"/>
      <c r="C6" s="14"/>
      <c r="D6" s="58" t="s">
        <v>151</v>
      </c>
      <c r="E6" s="58"/>
      <c r="F6" s="58"/>
      <c r="G6" s="7"/>
      <c r="H6" s="58" t="s">
        <v>154</v>
      </c>
      <c r="I6" s="58"/>
    </row>
    <row r="7" spans="1:9" ht="12">
      <c r="A7" s="59" t="s">
        <v>152</v>
      </c>
      <c r="B7" s="86"/>
      <c r="C7" s="14"/>
      <c r="D7" s="58" t="s">
        <v>148</v>
      </c>
      <c r="E7" s="58"/>
      <c r="F7" s="58"/>
      <c r="G7" s="7"/>
      <c r="H7" s="58" t="s">
        <v>153</v>
      </c>
      <c r="I7" s="58"/>
    </row>
    <row r="8" spans="1:9" ht="12">
      <c r="A8" s="59" t="s">
        <v>150</v>
      </c>
      <c r="B8" s="86"/>
      <c r="C8" s="14"/>
      <c r="D8" s="58" t="s">
        <v>149</v>
      </c>
      <c r="E8" s="58"/>
      <c r="F8" s="58"/>
      <c r="G8" s="7"/>
      <c r="H8" s="58" t="s">
        <v>155</v>
      </c>
      <c r="I8" s="58"/>
    </row>
    <row r="9" spans="1:9" ht="12">
      <c r="A9" s="13"/>
      <c r="B9" s="15"/>
      <c r="C9" s="16"/>
      <c r="D9" s="13"/>
      <c r="E9" s="13"/>
      <c r="F9" s="13"/>
      <c r="H9" s="58" t="s">
        <v>156</v>
      </c>
      <c r="I9" s="58"/>
    </row>
    <row r="10" spans="1:9" ht="12">
      <c r="A10" s="13"/>
      <c r="B10" s="13"/>
      <c r="C10" s="13"/>
      <c r="D10" s="13"/>
      <c r="E10" s="13"/>
      <c r="F10" s="13"/>
      <c r="H10" s="109" t="s">
        <v>157</v>
      </c>
      <c r="I10" s="58"/>
    </row>
    <row r="11" spans="1:9" ht="12">
      <c r="A11" s="13"/>
      <c r="B11" s="13"/>
      <c r="C11" s="13"/>
      <c r="D11" s="13"/>
      <c r="E11" s="13"/>
      <c r="F11" s="13"/>
      <c r="H11" s="43"/>
      <c r="I11" s="16"/>
    </row>
    <row r="12" spans="1:9" ht="12">
      <c r="A12" s="93" t="s">
        <v>158</v>
      </c>
      <c r="B12" s="93"/>
      <c r="C12" s="93"/>
      <c r="D12" s="93"/>
      <c r="E12" s="93"/>
      <c r="F12" s="93"/>
      <c r="G12" s="93"/>
      <c r="H12" s="93"/>
      <c r="I12" s="93"/>
    </row>
    <row r="14" spans="1:9" ht="12">
      <c r="A14" s="22" t="s">
        <v>94</v>
      </c>
      <c r="B14" s="22" t="s">
        <v>95</v>
      </c>
      <c r="C14" s="22" t="s">
        <v>96</v>
      </c>
      <c r="D14" s="22" t="s">
        <v>62</v>
      </c>
      <c r="E14" s="64" t="s">
        <v>97</v>
      </c>
      <c r="F14" s="64"/>
      <c r="G14" s="64" t="s">
        <v>98</v>
      </c>
      <c r="H14" s="64"/>
      <c r="I14" s="22" t="s">
        <v>62</v>
      </c>
    </row>
    <row r="15" spans="1:9" ht="12">
      <c r="A15" s="19">
        <v>40032</v>
      </c>
      <c r="B15" s="20">
        <v>0.5</v>
      </c>
      <c r="C15" s="4">
        <v>8</v>
      </c>
      <c r="D15" s="4">
        <v>0</v>
      </c>
      <c r="E15" s="68" t="str">
        <f>H10</f>
        <v>Crossfire Segat 98</v>
      </c>
      <c r="F15" s="58"/>
      <c r="G15" s="68" t="str">
        <f>H7</f>
        <v>FC Crush 98</v>
      </c>
      <c r="H15" s="68"/>
      <c r="I15" s="4">
        <v>7</v>
      </c>
    </row>
    <row r="16" spans="1:9" ht="12">
      <c r="A16" s="19">
        <v>40032</v>
      </c>
      <c r="B16" s="20">
        <v>0.5</v>
      </c>
      <c r="C16" s="4">
        <v>9</v>
      </c>
      <c r="D16" s="4">
        <v>5</v>
      </c>
      <c r="E16" s="68" t="str">
        <f>H8</f>
        <v>Shock</v>
      </c>
      <c r="F16" s="58"/>
      <c r="G16" s="68" t="str">
        <f>H9</f>
        <v>Evergreen Black Dev</v>
      </c>
      <c r="H16" s="68"/>
      <c r="I16" s="4">
        <v>0</v>
      </c>
    </row>
    <row r="17" spans="1:9" ht="12">
      <c r="A17" s="19">
        <v>40032</v>
      </c>
      <c r="B17" s="20">
        <v>0.5</v>
      </c>
      <c r="C17" s="21">
        <v>10</v>
      </c>
      <c r="D17" s="4">
        <v>0</v>
      </c>
      <c r="E17" s="68" t="str">
        <f>A6</f>
        <v>Seattle City FC 98</v>
      </c>
      <c r="F17" s="58"/>
      <c r="G17" s="68" t="str">
        <f>A7</f>
        <v>ECFC Blue</v>
      </c>
      <c r="H17" s="68"/>
      <c r="I17" s="4">
        <v>4</v>
      </c>
    </row>
    <row r="18" spans="1:9" ht="12">
      <c r="A18" s="19">
        <v>40032</v>
      </c>
      <c r="B18" s="20">
        <v>0.5520833333333334</v>
      </c>
      <c r="C18" s="21">
        <v>9</v>
      </c>
      <c r="D18" s="4">
        <v>2</v>
      </c>
      <c r="E18" s="68" t="str">
        <f>A8</f>
        <v>Chaos</v>
      </c>
      <c r="F18" s="58"/>
      <c r="G18" s="68" t="str">
        <f>D6</f>
        <v>Crossfire Dev A</v>
      </c>
      <c r="H18" s="68"/>
      <c r="I18" s="4">
        <v>7</v>
      </c>
    </row>
    <row r="19" spans="1:9" ht="12">
      <c r="A19" s="19">
        <v>40032</v>
      </c>
      <c r="B19" s="20">
        <v>0.552083333333333</v>
      </c>
      <c r="C19" s="21">
        <v>10</v>
      </c>
      <c r="D19" s="4">
        <v>0</v>
      </c>
      <c r="E19" s="68" t="str">
        <f>D7</f>
        <v>MRFC Americans</v>
      </c>
      <c r="F19" s="58"/>
      <c r="G19" s="68" t="str">
        <f>D8</f>
        <v>TC United</v>
      </c>
      <c r="H19" s="68"/>
      <c r="I19" s="4">
        <v>7</v>
      </c>
    </row>
    <row r="20" spans="1:9" ht="12">
      <c r="A20" s="19">
        <v>40032</v>
      </c>
      <c r="B20" s="20">
        <v>0.65625</v>
      </c>
      <c r="C20" s="21">
        <v>9</v>
      </c>
      <c r="D20" s="4">
        <v>0</v>
      </c>
      <c r="E20" s="68" t="str">
        <f>H6</f>
        <v>3 Rivers Select White</v>
      </c>
      <c r="F20" s="58"/>
      <c r="G20" s="68" t="str">
        <f>H7</f>
        <v>FC Crush 98</v>
      </c>
      <c r="H20" s="68"/>
      <c r="I20" s="4">
        <v>10</v>
      </c>
    </row>
    <row r="21" spans="1:9" ht="12">
      <c r="A21" s="78"/>
      <c r="B21" s="79"/>
      <c r="C21" s="79"/>
      <c r="D21" s="79"/>
      <c r="E21" s="79"/>
      <c r="F21" s="79"/>
      <c r="G21" s="79"/>
      <c r="H21" s="79"/>
      <c r="I21" s="80"/>
    </row>
    <row r="22" spans="1:9" ht="12">
      <c r="A22" s="19">
        <v>40033</v>
      </c>
      <c r="B22" s="20">
        <v>0.3958333333333333</v>
      </c>
      <c r="C22" s="21">
        <v>8</v>
      </c>
      <c r="D22" s="4">
        <v>7</v>
      </c>
      <c r="E22" s="68" t="str">
        <f>H8</f>
        <v>Shock</v>
      </c>
      <c r="F22" s="58"/>
      <c r="G22" s="68" t="str">
        <f>H6</f>
        <v>3 Rivers Select White</v>
      </c>
      <c r="H22" s="68"/>
      <c r="I22" s="4">
        <v>0</v>
      </c>
    </row>
    <row r="23" spans="1:9" ht="12">
      <c r="A23" s="19">
        <v>40033</v>
      </c>
      <c r="B23" s="20">
        <v>0.5</v>
      </c>
      <c r="C23" s="21">
        <v>8</v>
      </c>
      <c r="D23" s="4">
        <v>7</v>
      </c>
      <c r="E23" s="68" t="str">
        <f>A7</f>
        <v>ECFC Blue</v>
      </c>
      <c r="F23" s="58"/>
      <c r="G23" s="68" t="str">
        <f>A8</f>
        <v>Chaos</v>
      </c>
      <c r="H23" s="68"/>
      <c r="I23" s="4">
        <v>0</v>
      </c>
    </row>
    <row r="24" spans="1:9" ht="12">
      <c r="A24" s="19">
        <v>40033</v>
      </c>
      <c r="B24" s="20">
        <v>0.5</v>
      </c>
      <c r="C24" s="21">
        <v>9</v>
      </c>
      <c r="D24" s="4">
        <v>1</v>
      </c>
      <c r="E24" s="68" t="str">
        <f>D7</f>
        <v>MRFC Americans</v>
      </c>
      <c r="F24" s="58"/>
      <c r="G24" s="68" t="str">
        <f>A6</f>
        <v>Seattle City FC 98</v>
      </c>
      <c r="H24" s="68"/>
      <c r="I24" s="4">
        <v>4</v>
      </c>
    </row>
    <row r="25" spans="1:9" ht="12">
      <c r="A25" s="19">
        <v>40033</v>
      </c>
      <c r="B25" s="20">
        <v>0.5</v>
      </c>
      <c r="C25" s="21">
        <v>10</v>
      </c>
      <c r="D25" s="4">
        <v>2</v>
      </c>
      <c r="E25" s="68" t="str">
        <f>D8</f>
        <v>TC United</v>
      </c>
      <c r="F25" s="58"/>
      <c r="G25" s="68" t="str">
        <f>D6</f>
        <v>Crossfire Dev A</v>
      </c>
      <c r="H25" s="68"/>
      <c r="I25" s="4">
        <v>2</v>
      </c>
    </row>
    <row r="26" spans="1:9" ht="12">
      <c r="A26" s="19">
        <v>40033</v>
      </c>
      <c r="B26" s="20">
        <v>0.5520833333333334</v>
      </c>
      <c r="C26" s="21">
        <v>9</v>
      </c>
      <c r="D26" s="4">
        <v>3</v>
      </c>
      <c r="E26" s="68" t="str">
        <f>H7</f>
        <v>FC Crush 98</v>
      </c>
      <c r="F26" s="58"/>
      <c r="G26" s="68" t="str">
        <f>H8</f>
        <v>Shock</v>
      </c>
      <c r="H26" s="68"/>
      <c r="I26" s="4">
        <v>0</v>
      </c>
    </row>
    <row r="27" spans="1:9" ht="12">
      <c r="A27" s="19">
        <v>40033</v>
      </c>
      <c r="B27" s="20">
        <v>0.552083333333333</v>
      </c>
      <c r="C27" s="21">
        <v>10</v>
      </c>
      <c r="D27" s="4">
        <v>0</v>
      </c>
      <c r="E27" s="68" t="str">
        <f>H9</f>
        <v>Evergreen Black Dev</v>
      </c>
      <c r="F27" s="58"/>
      <c r="G27" s="68" t="str">
        <f>H10</f>
        <v>Crossfire Segat 98</v>
      </c>
      <c r="H27" s="68"/>
      <c r="I27" s="4">
        <v>3</v>
      </c>
    </row>
    <row r="28" spans="1:9" ht="12">
      <c r="A28" s="19">
        <v>40033</v>
      </c>
      <c r="B28" s="20">
        <v>0.708333333333333</v>
      </c>
      <c r="C28" s="21">
        <v>8</v>
      </c>
      <c r="D28" s="4">
        <v>7</v>
      </c>
      <c r="E28" s="68" t="str">
        <f>D6</f>
        <v>Crossfire Dev A</v>
      </c>
      <c r="F28" s="58"/>
      <c r="G28" s="68" t="str">
        <f>D7</f>
        <v>MRFC Americans</v>
      </c>
      <c r="H28" s="68"/>
      <c r="I28" s="4">
        <v>0</v>
      </c>
    </row>
    <row r="29" spans="1:9" ht="12">
      <c r="A29" s="19">
        <v>40033</v>
      </c>
      <c r="B29" s="20">
        <v>0.7083333333333334</v>
      </c>
      <c r="C29" s="21">
        <v>9</v>
      </c>
      <c r="D29" s="4">
        <v>3</v>
      </c>
      <c r="E29" s="68" t="str">
        <f>A7</f>
        <v>ECFC Blue</v>
      </c>
      <c r="F29" s="58"/>
      <c r="G29" s="68" t="str">
        <f>D8</f>
        <v>TC United</v>
      </c>
      <c r="H29" s="68"/>
      <c r="I29" s="4">
        <v>3</v>
      </c>
    </row>
    <row r="30" spans="1:9" ht="12">
      <c r="A30" s="19">
        <v>40033</v>
      </c>
      <c r="B30" s="20">
        <v>0.708333333333333</v>
      </c>
      <c r="C30" s="21">
        <v>10</v>
      </c>
      <c r="D30" s="4">
        <v>10</v>
      </c>
      <c r="E30" s="68" t="str">
        <f>A6</f>
        <v>Seattle City FC 98</v>
      </c>
      <c r="F30" s="58"/>
      <c r="G30" s="68" t="str">
        <f>A8</f>
        <v>Chaos</v>
      </c>
      <c r="H30" s="68"/>
      <c r="I30" s="4">
        <v>0</v>
      </c>
    </row>
    <row r="31" spans="1:9" ht="12">
      <c r="A31" s="19">
        <v>40033</v>
      </c>
      <c r="B31" s="20">
        <v>0.760416666666667</v>
      </c>
      <c r="C31" s="21">
        <v>9</v>
      </c>
      <c r="D31" s="4">
        <v>5</v>
      </c>
      <c r="E31" s="68" t="str">
        <f>H10</f>
        <v>Crossfire Segat 98</v>
      </c>
      <c r="F31" s="58"/>
      <c r="G31" s="68" t="str">
        <f>H6</f>
        <v>3 Rivers Select White</v>
      </c>
      <c r="H31" s="68"/>
      <c r="I31" s="4">
        <v>2</v>
      </c>
    </row>
    <row r="32" spans="1:9" ht="12">
      <c r="A32" s="19">
        <v>40033</v>
      </c>
      <c r="B32" s="20">
        <v>0.760416666666667</v>
      </c>
      <c r="C32" s="21">
        <v>10</v>
      </c>
      <c r="D32" s="4">
        <v>7</v>
      </c>
      <c r="E32" s="68" t="str">
        <f>H7</f>
        <v>FC Crush 98</v>
      </c>
      <c r="F32" s="58"/>
      <c r="G32" s="68" t="str">
        <f>H9</f>
        <v>Evergreen Black Dev</v>
      </c>
      <c r="H32" s="68"/>
      <c r="I32" s="4">
        <v>0</v>
      </c>
    </row>
    <row r="33" spans="1:9" ht="12">
      <c r="A33" s="78"/>
      <c r="B33" s="79"/>
      <c r="C33" s="79"/>
      <c r="D33" s="79"/>
      <c r="E33" s="79"/>
      <c r="F33" s="79"/>
      <c r="G33" s="79"/>
      <c r="H33" s="79"/>
      <c r="I33" s="80"/>
    </row>
    <row r="34" spans="1:9" ht="12">
      <c r="A34" s="19">
        <v>40034</v>
      </c>
      <c r="B34" s="20">
        <v>0.3958333333333333</v>
      </c>
      <c r="C34" s="21">
        <v>9</v>
      </c>
      <c r="D34" s="4"/>
      <c r="E34" s="68" t="s">
        <v>99</v>
      </c>
      <c r="F34" s="58"/>
      <c r="G34" s="68" t="s">
        <v>111</v>
      </c>
      <c r="H34" s="68"/>
      <c r="I34" s="4" t="s">
        <v>100</v>
      </c>
    </row>
    <row r="35" spans="1:9" ht="12">
      <c r="A35" s="19">
        <v>40034</v>
      </c>
      <c r="B35" s="20">
        <v>0.3958333333333333</v>
      </c>
      <c r="C35" s="21">
        <v>10</v>
      </c>
      <c r="D35" s="4"/>
      <c r="E35" s="68" t="s">
        <v>101</v>
      </c>
      <c r="F35" s="58"/>
      <c r="G35" s="68" t="s">
        <v>112</v>
      </c>
      <c r="H35" s="68"/>
      <c r="I35" s="4" t="s">
        <v>102</v>
      </c>
    </row>
    <row r="36" spans="1:9" ht="12">
      <c r="A36" s="19">
        <v>40034</v>
      </c>
      <c r="B36" s="20">
        <v>0.5520833333333334</v>
      </c>
      <c r="C36" s="21">
        <v>9</v>
      </c>
      <c r="D36" s="4"/>
      <c r="E36" s="68" t="s">
        <v>103</v>
      </c>
      <c r="F36" s="58"/>
      <c r="G36" s="68" t="s">
        <v>104</v>
      </c>
      <c r="H36" s="68"/>
      <c r="I36" s="5" t="s">
        <v>105</v>
      </c>
    </row>
    <row r="37" spans="1:9" ht="12">
      <c r="A37" s="25"/>
      <c r="B37" s="26"/>
      <c r="C37" s="27"/>
      <c r="D37" s="7"/>
      <c r="E37" s="28"/>
      <c r="F37" s="16"/>
      <c r="G37" s="28"/>
      <c r="H37" s="28"/>
      <c r="I37" s="29"/>
    </row>
    <row r="38" spans="1:9" ht="12">
      <c r="A38" s="67" t="s">
        <v>132</v>
      </c>
      <c r="B38" s="67"/>
      <c r="C38" s="67"/>
      <c r="D38" s="67"/>
      <c r="E38" s="67"/>
      <c r="F38" s="67"/>
      <c r="G38" s="67"/>
      <c r="H38" s="67"/>
      <c r="I38" s="67"/>
    </row>
    <row r="40" spans="1:9" ht="12">
      <c r="A40" s="71" t="s">
        <v>90</v>
      </c>
      <c r="B40" s="77"/>
      <c r="C40" s="72"/>
      <c r="D40" s="22" t="s">
        <v>106</v>
      </c>
      <c r="E40" s="33" t="s">
        <v>107</v>
      </c>
      <c r="F40" s="22" t="s">
        <v>108</v>
      </c>
      <c r="G40" s="33" t="s">
        <v>109</v>
      </c>
      <c r="H40" s="22" t="s">
        <v>110</v>
      </c>
      <c r="I40" s="33" t="s">
        <v>63</v>
      </c>
    </row>
    <row r="41" spans="1:9" ht="12">
      <c r="A41" s="59" t="str">
        <f>A6</f>
        <v>Seattle City FC 98</v>
      </c>
      <c r="B41" s="60"/>
      <c r="C41" s="86"/>
      <c r="D41" s="4">
        <v>0</v>
      </c>
      <c r="E41" s="4">
        <v>9</v>
      </c>
      <c r="F41" s="4">
        <v>10</v>
      </c>
      <c r="G41" s="4"/>
      <c r="H41" s="4"/>
      <c r="I41" s="4">
        <v>19</v>
      </c>
    </row>
    <row r="42" spans="1:9" ht="12">
      <c r="A42" s="59" t="str">
        <f>A7</f>
        <v>ECFC Blue</v>
      </c>
      <c r="B42" s="60"/>
      <c r="C42" s="86"/>
      <c r="D42" s="4">
        <v>10</v>
      </c>
      <c r="E42" s="4">
        <v>10</v>
      </c>
      <c r="F42" s="4">
        <v>6</v>
      </c>
      <c r="G42" s="4"/>
      <c r="H42" s="4"/>
      <c r="I42" s="4">
        <v>26</v>
      </c>
    </row>
    <row r="43" spans="1:9" ht="12">
      <c r="A43" s="59" t="str">
        <f>A8</f>
        <v>Chaos</v>
      </c>
      <c r="B43" s="60"/>
      <c r="C43" s="86"/>
      <c r="D43" s="4">
        <v>2</v>
      </c>
      <c r="E43" s="4">
        <v>0</v>
      </c>
      <c r="F43" s="4">
        <v>0</v>
      </c>
      <c r="G43" s="4"/>
      <c r="H43" s="4"/>
      <c r="I43" s="4">
        <v>2</v>
      </c>
    </row>
    <row r="44" spans="1:3" ht="12">
      <c r="A44" s="13"/>
      <c r="B44" s="13"/>
      <c r="C44" s="13"/>
    </row>
    <row r="45" spans="1:9" ht="12">
      <c r="A45" s="61" t="s">
        <v>91</v>
      </c>
      <c r="B45" s="62"/>
      <c r="C45" s="63"/>
      <c r="D45" s="22" t="s">
        <v>106</v>
      </c>
      <c r="E45" s="33" t="s">
        <v>107</v>
      </c>
      <c r="F45" s="22" t="s">
        <v>108</v>
      </c>
      <c r="G45" s="33" t="s">
        <v>109</v>
      </c>
      <c r="H45" s="22" t="s">
        <v>110</v>
      </c>
      <c r="I45" s="33" t="s">
        <v>63</v>
      </c>
    </row>
    <row r="46" spans="1:9" ht="12">
      <c r="A46" s="59" t="str">
        <f>D6</f>
        <v>Crossfire Dev A</v>
      </c>
      <c r="B46" s="60"/>
      <c r="C46" s="86"/>
      <c r="D46" s="4">
        <v>9</v>
      </c>
      <c r="E46" s="4">
        <v>5</v>
      </c>
      <c r="F46" s="4">
        <v>10</v>
      </c>
      <c r="G46" s="4"/>
      <c r="H46" s="4"/>
      <c r="I46" s="4">
        <v>24</v>
      </c>
    </row>
    <row r="47" spans="1:9" ht="12">
      <c r="A47" s="59" t="str">
        <f>D7</f>
        <v>MRFC Americans</v>
      </c>
      <c r="B47" s="60"/>
      <c r="C47" s="86"/>
      <c r="D47" s="4">
        <v>0</v>
      </c>
      <c r="E47" s="4">
        <v>1</v>
      </c>
      <c r="F47" s="4">
        <v>0</v>
      </c>
      <c r="G47" s="4"/>
      <c r="H47" s="4"/>
      <c r="I47" s="4">
        <v>1</v>
      </c>
    </row>
    <row r="48" spans="1:9" ht="12">
      <c r="A48" s="59" t="str">
        <f>D8</f>
        <v>TC United</v>
      </c>
      <c r="B48" s="60"/>
      <c r="C48" s="86"/>
      <c r="D48" s="4">
        <v>10</v>
      </c>
      <c r="E48" s="4">
        <v>5</v>
      </c>
      <c r="F48" s="4">
        <v>6</v>
      </c>
      <c r="G48" s="4"/>
      <c r="H48" s="4"/>
      <c r="I48" s="4">
        <v>21</v>
      </c>
    </row>
    <row r="49" spans="1:3" ht="12">
      <c r="A49" s="13"/>
      <c r="B49" s="13"/>
      <c r="C49" s="13"/>
    </row>
    <row r="50" spans="1:9" ht="12">
      <c r="A50" s="61" t="s">
        <v>92</v>
      </c>
      <c r="B50" s="62"/>
      <c r="C50" s="22" t="s">
        <v>106</v>
      </c>
      <c r="D50" s="33" t="s">
        <v>107</v>
      </c>
      <c r="E50" s="22" t="s">
        <v>108</v>
      </c>
      <c r="F50" s="22" t="s">
        <v>115</v>
      </c>
      <c r="G50" s="33" t="s">
        <v>109</v>
      </c>
      <c r="H50" s="22" t="s">
        <v>110</v>
      </c>
      <c r="I50" s="33" t="s">
        <v>63</v>
      </c>
    </row>
    <row r="51" spans="1:9" ht="12">
      <c r="A51" s="59" t="str">
        <f>H6</f>
        <v>3 Rivers Select White</v>
      </c>
      <c r="B51" s="60"/>
      <c r="C51" s="4">
        <v>0</v>
      </c>
      <c r="D51" s="4">
        <v>0</v>
      </c>
      <c r="E51" s="4">
        <v>2</v>
      </c>
      <c r="F51" s="4" t="s">
        <v>134</v>
      </c>
      <c r="G51" s="4"/>
      <c r="H51" s="4"/>
      <c r="I51" s="4">
        <v>2</v>
      </c>
    </row>
    <row r="52" spans="1:9" ht="12">
      <c r="A52" s="59" t="str">
        <f>H7</f>
        <v>FC Crush 98</v>
      </c>
      <c r="B52" s="60"/>
      <c r="C52" s="4">
        <v>10</v>
      </c>
      <c r="D52" s="4">
        <v>10</v>
      </c>
      <c r="E52" s="4">
        <v>10</v>
      </c>
      <c r="F52" s="4">
        <v>10</v>
      </c>
      <c r="G52" s="4"/>
      <c r="H52" s="4"/>
      <c r="I52" s="4" t="s">
        <v>74</v>
      </c>
    </row>
    <row r="53" spans="1:9" ht="12">
      <c r="A53" s="59" t="str">
        <f>H8</f>
        <v>Shock</v>
      </c>
      <c r="B53" s="60"/>
      <c r="C53" s="4">
        <v>10</v>
      </c>
      <c r="D53" s="4">
        <v>10</v>
      </c>
      <c r="E53" s="4">
        <v>0</v>
      </c>
      <c r="F53" s="4" t="s">
        <v>134</v>
      </c>
      <c r="G53" s="4"/>
      <c r="H53" s="4"/>
      <c r="I53" s="4">
        <v>20</v>
      </c>
    </row>
    <row r="54" spans="1:9" ht="12">
      <c r="A54" s="59" t="str">
        <f>H9</f>
        <v>Evergreen Black Dev</v>
      </c>
      <c r="B54" s="60"/>
      <c r="C54" s="4">
        <v>0</v>
      </c>
      <c r="D54" s="4">
        <v>0</v>
      </c>
      <c r="E54" s="4">
        <v>0</v>
      </c>
      <c r="F54" s="4" t="s">
        <v>134</v>
      </c>
      <c r="G54" s="4"/>
      <c r="H54" s="4"/>
      <c r="I54" s="4">
        <v>0</v>
      </c>
    </row>
    <row r="55" spans="1:9" ht="12">
      <c r="A55" s="91" t="str">
        <f>H10</f>
        <v>Crossfire Segat 98</v>
      </c>
      <c r="B55" s="108"/>
      <c r="C55" s="4">
        <v>0</v>
      </c>
      <c r="D55" s="4">
        <v>10</v>
      </c>
      <c r="E55" s="4">
        <v>9</v>
      </c>
      <c r="F55" s="4" t="s">
        <v>134</v>
      </c>
      <c r="G55" s="4"/>
      <c r="H55" s="4"/>
      <c r="I55" s="4">
        <v>19</v>
      </c>
    </row>
    <row r="56" spans="1:9" ht="12">
      <c r="A56" s="90" t="s">
        <v>159</v>
      </c>
      <c r="B56" s="90"/>
      <c r="C56" s="90"/>
      <c r="D56" s="90"/>
      <c r="E56" s="90"/>
      <c r="F56" s="90"/>
      <c r="G56" s="90"/>
      <c r="H56" s="90"/>
      <c r="I56" s="90"/>
    </row>
    <row r="59" spans="1:9" ht="12">
      <c r="A59" s="34" t="s">
        <v>100</v>
      </c>
      <c r="B59" s="35"/>
      <c r="D59"/>
      <c r="E59"/>
      <c r="F59"/>
      <c r="G59"/>
      <c r="H59"/>
      <c r="I59"/>
    </row>
    <row r="60" spans="1:9" ht="12">
      <c r="A60" s="36">
        <v>40034</v>
      </c>
      <c r="B60" s="9">
        <v>0.3958333333333333</v>
      </c>
      <c r="C60" s="2">
        <v>9</v>
      </c>
      <c r="D60" s="34" t="s">
        <v>77</v>
      </c>
      <c r="E60"/>
      <c r="F60"/>
      <c r="G60"/>
      <c r="H60"/>
      <c r="I60"/>
    </row>
    <row r="61" spans="1:9" ht="12">
      <c r="A61"/>
      <c r="B61"/>
      <c r="C61"/>
      <c r="D61"/>
      <c r="E61"/>
      <c r="F61"/>
      <c r="G61"/>
      <c r="H61"/>
      <c r="I61"/>
    </row>
    <row r="62" spans="1:9" ht="12">
      <c r="A62"/>
      <c r="B62"/>
      <c r="C62"/>
      <c r="D62"/>
      <c r="E62"/>
      <c r="F62"/>
      <c r="G62"/>
      <c r="H62"/>
      <c r="I62"/>
    </row>
    <row r="63" spans="1:9" ht="12">
      <c r="A63" s="34" t="s">
        <v>102</v>
      </c>
      <c r="B63" s="35"/>
      <c r="D63"/>
      <c r="E63"/>
      <c r="F63"/>
      <c r="G63"/>
      <c r="H63"/>
      <c r="I63"/>
    </row>
    <row r="64" spans="1:9" ht="12">
      <c r="A64" s="36">
        <v>40034</v>
      </c>
      <c r="B64" s="9">
        <v>0.3958333333333333</v>
      </c>
      <c r="C64" s="2">
        <v>10</v>
      </c>
      <c r="D64" s="34" t="s">
        <v>78</v>
      </c>
      <c r="E64"/>
      <c r="F64"/>
      <c r="G64"/>
      <c r="H64"/>
      <c r="I64"/>
    </row>
    <row r="65" spans="1:9" ht="12">
      <c r="A65" s="36"/>
      <c r="B65" s="9"/>
      <c r="D65"/>
      <c r="E65"/>
      <c r="F65"/>
      <c r="G65"/>
      <c r="H65"/>
      <c r="I65"/>
    </row>
    <row r="66" spans="1:9" ht="12">
      <c r="A66"/>
      <c r="B66"/>
      <c r="C66"/>
      <c r="D66"/>
      <c r="E66"/>
      <c r="F66"/>
      <c r="G66"/>
      <c r="H66"/>
      <c r="I66"/>
    </row>
    <row r="67" spans="1:9" ht="12">
      <c r="A67" s="34" t="s">
        <v>105</v>
      </c>
      <c r="B67" s="35"/>
      <c r="D67"/>
      <c r="E67"/>
      <c r="F67"/>
      <c r="G67"/>
      <c r="H67"/>
      <c r="I67"/>
    </row>
    <row r="68" spans="1:9" ht="12">
      <c r="A68" s="36">
        <v>40034</v>
      </c>
      <c r="B68" s="9">
        <v>0.5520833333333334</v>
      </c>
      <c r="C68" s="2">
        <v>9</v>
      </c>
      <c r="D68" s="34" t="s">
        <v>1</v>
      </c>
      <c r="E68"/>
      <c r="F68"/>
      <c r="G68"/>
      <c r="H68"/>
      <c r="I68"/>
    </row>
  </sheetData>
  <sheetProtection/>
  <mergeCells count="78">
    <mergeCell ref="A48:C48"/>
    <mergeCell ref="A41:C41"/>
    <mergeCell ref="E34:F34"/>
    <mergeCell ref="G34:H34"/>
    <mergeCell ref="E35:F35"/>
    <mergeCell ref="G35:H35"/>
    <mergeCell ref="E36:F36"/>
    <mergeCell ref="G36:H36"/>
    <mergeCell ref="E32:F32"/>
    <mergeCell ref="G32:H32"/>
    <mergeCell ref="E22:F22"/>
    <mergeCell ref="G22:H22"/>
    <mergeCell ref="E15:F15"/>
    <mergeCell ref="G15:H15"/>
    <mergeCell ref="E30:F30"/>
    <mergeCell ref="G30:H30"/>
    <mergeCell ref="E28:F28"/>
    <mergeCell ref="G28:H28"/>
    <mergeCell ref="E25:F25"/>
    <mergeCell ref="G25:H25"/>
    <mergeCell ref="E31:F31"/>
    <mergeCell ref="G31:H31"/>
    <mergeCell ref="E26:F26"/>
    <mergeCell ref="G26:H26"/>
    <mergeCell ref="E27:F27"/>
    <mergeCell ref="G27:H27"/>
    <mergeCell ref="E29:F29"/>
    <mergeCell ref="G29:H29"/>
    <mergeCell ref="E18:F18"/>
    <mergeCell ref="G18:H18"/>
    <mergeCell ref="E19:F19"/>
    <mergeCell ref="G19:H19"/>
    <mergeCell ref="E20:F20"/>
    <mergeCell ref="G20:H20"/>
    <mergeCell ref="H10:I10"/>
    <mergeCell ref="E14:F14"/>
    <mergeCell ref="G14:H14"/>
    <mergeCell ref="E17:F17"/>
    <mergeCell ref="G17:H17"/>
    <mergeCell ref="E16:F16"/>
    <mergeCell ref="G16:H16"/>
    <mergeCell ref="A12:I12"/>
    <mergeCell ref="A7:B7"/>
    <mergeCell ref="H7:I7"/>
    <mergeCell ref="A8:B8"/>
    <mergeCell ref="H8:I8"/>
    <mergeCell ref="D8:F8"/>
    <mergeCell ref="H9:I9"/>
    <mergeCell ref="A1:I1"/>
    <mergeCell ref="A2:I2"/>
    <mergeCell ref="A3:I3"/>
    <mergeCell ref="D5:F5"/>
    <mergeCell ref="D6:F6"/>
    <mergeCell ref="D7:F7"/>
    <mergeCell ref="A5:B5"/>
    <mergeCell ref="H5:I5"/>
    <mergeCell ref="A6:B6"/>
    <mergeCell ref="H6:I6"/>
    <mergeCell ref="A56:I56"/>
    <mergeCell ref="A40:C40"/>
    <mergeCell ref="A45:C45"/>
    <mergeCell ref="A50:B50"/>
    <mergeCell ref="A51:B51"/>
    <mergeCell ref="A52:B52"/>
    <mergeCell ref="A42:C42"/>
    <mergeCell ref="A43:C43"/>
    <mergeCell ref="A46:C46"/>
    <mergeCell ref="A47:C47"/>
    <mergeCell ref="A53:B53"/>
    <mergeCell ref="A54:B54"/>
    <mergeCell ref="A55:B55"/>
    <mergeCell ref="A21:I21"/>
    <mergeCell ref="A33:I33"/>
    <mergeCell ref="A38:I38"/>
    <mergeCell ref="E23:F23"/>
    <mergeCell ref="G23:H23"/>
    <mergeCell ref="E24:F24"/>
    <mergeCell ref="G24:H24"/>
  </mergeCells>
  <printOptions/>
  <pageMargins left="0.75" right="0.75" top="1" bottom="1" header="0.5" footer="0.5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3"/>
  <sheetViews>
    <sheetView zoomScalePageLayoutView="0" workbookViewId="0" topLeftCell="A10">
      <selection activeCell="D37" sqref="D37"/>
    </sheetView>
  </sheetViews>
  <sheetFormatPr defaultColWidth="9.140625" defaultRowHeight="12.75"/>
  <cols>
    <col min="1" max="7" width="9.140625" style="2" customWidth="1"/>
    <col min="8" max="8" width="10.8515625" style="2" bestFit="1" customWidth="1"/>
    <col min="9" max="16384" width="9.140625" style="2" customWidth="1"/>
  </cols>
  <sheetData>
    <row r="1" spans="1:9" ht="16.5">
      <c r="A1" s="69" t="s">
        <v>137</v>
      </c>
      <c r="B1" s="69"/>
      <c r="C1" s="69"/>
      <c r="D1" s="69"/>
      <c r="E1" s="69"/>
      <c r="F1" s="69"/>
      <c r="G1" s="69"/>
      <c r="H1" s="69"/>
      <c r="I1" s="69"/>
    </row>
    <row r="2" spans="1:9" ht="16.5">
      <c r="A2" s="69" t="s">
        <v>138</v>
      </c>
      <c r="B2" s="69"/>
      <c r="C2" s="69"/>
      <c r="D2" s="69"/>
      <c r="E2" s="69"/>
      <c r="F2" s="69"/>
      <c r="G2" s="69"/>
      <c r="H2" s="69"/>
      <c r="I2" s="69"/>
    </row>
    <row r="3" spans="1:9" ht="16.5">
      <c r="A3" s="69" t="s">
        <v>164</v>
      </c>
      <c r="B3" s="69"/>
      <c r="C3" s="69"/>
      <c r="D3" s="69"/>
      <c r="E3" s="69"/>
      <c r="F3" s="69"/>
      <c r="G3" s="69"/>
      <c r="H3" s="69"/>
      <c r="I3" s="69"/>
    </row>
    <row r="4" ht="16.5">
      <c r="E4" s="1"/>
    </row>
    <row r="6" spans="4:6" ht="12">
      <c r="D6" s="71" t="s">
        <v>90</v>
      </c>
      <c r="E6" s="77"/>
      <c r="F6" s="72"/>
    </row>
    <row r="7" spans="4:6" ht="12">
      <c r="D7" s="74" t="s">
        <v>165</v>
      </c>
      <c r="E7" s="76"/>
      <c r="F7" s="75"/>
    </row>
    <row r="8" spans="4:6" ht="12">
      <c r="D8" s="74" t="s">
        <v>166</v>
      </c>
      <c r="E8" s="76"/>
      <c r="F8" s="75"/>
    </row>
    <row r="9" spans="4:6" ht="12">
      <c r="D9" s="74" t="s">
        <v>167</v>
      </c>
      <c r="E9" s="76"/>
      <c r="F9" s="75"/>
    </row>
    <row r="10" spans="4:6" ht="12">
      <c r="D10" s="74" t="s">
        <v>168</v>
      </c>
      <c r="E10" s="76"/>
      <c r="F10" s="75"/>
    </row>
    <row r="13" spans="1:9" ht="12">
      <c r="A13" s="22" t="s">
        <v>94</v>
      </c>
      <c r="B13" s="22" t="s">
        <v>95</v>
      </c>
      <c r="C13" s="22" t="s">
        <v>96</v>
      </c>
      <c r="D13" s="22" t="s">
        <v>62</v>
      </c>
      <c r="E13" s="64" t="s">
        <v>97</v>
      </c>
      <c r="F13" s="64"/>
      <c r="G13" s="64" t="s">
        <v>98</v>
      </c>
      <c r="H13" s="64"/>
      <c r="I13" s="22" t="s">
        <v>62</v>
      </c>
    </row>
    <row r="14" spans="1:9" ht="12">
      <c r="A14" s="19">
        <v>40033</v>
      </c>
      <c r="B14" s="20">
        <v>0.3854166666666667</v>
      </c>
      <c r="C14" s="21">
        <v>1</v>
      </c>
      <c r="D14" s="4">
        <v>1</v>
      </c>
      <c r="E14" s="68" t="str">
        <f>D7</f>
        <v>Wenatchee Arsenal</v>
      </c>
      <c r="F14" s="68"/>
      <c r="G14" s="68" t="str">
        <f>D8</f>
        <v>Hornets</v>
      </c>
      <c r="H14" s="68"/>
      <c r="I14" s="4">
        <v>1</v>
      </c>
    </row>
    <row r="15" spans="1:9" ht="12">
      <c r="A15" s="19">
        <v>40033</v>
      </c>
      <c r="B15" s="20">
        <v>0.385416666666667</v>
      </c>
      <c r="C15" s="21">
        <v>2</v>
      </c>
      <c r="D15" s="4">
        <v>2</v>
      </c>
      <c r="E15" s="68" t="str">
        <f>D9</f>
        <v>Tac United FC Chelsea</v>
      </c>
      <c r="F15" s="68"/>
      <c r="G15" s="68" t="str">
        <f>D10</f>
        <v>NSC Nitro</v>
      </c>
      <c r="H15" s="68"/>
      <c r="I15" s="4">
        <v>0</v>
      </c>
    </row>
    <row r="16" spans="1:9" ht="12">
      <c r="A16" s="19">
        <v>40033</v>
      </c>
      <c r="B16" s="20">
        <v>0.59375</v>
      </c>
      <c r="C16" s="21">
        <v>1</v>
      </c>
      <c r="D16" s="4">
        <v>1</v>
      </c>
      <c r="E16" s="68" t="str">
        <f>D8</f>
        <v>Hornets</v>
      </c>
      <c r="F16" s="68"/>
      <c r="G16" s="68" t="str">
        <f>D10</f>
        <v>NSC Nitro</v>
      </c>
      <c r="H16" s="68"/>
      <c r="I16" s="4">
        <v>0</v>
      </c>
    </row>
    <row r="17" spans="1:9" ht="12">
      <c r="A17" s="19">
        <v>40033</v>
      </c>
      <c r="B17" s="20">
        <v>0.59375</v>
      </c>
      <c r="C17" s="21">
        <v>2</v>
      </c>
      <c r="D17" s="4">
        <v>1</v>
      </c>
      <c r="E17" s="68" t="str">
        <f>D7</f>
        <v>Wenatchee Arsenal</v>
      </c>
      <c r="F17" s="68"/>
      <c r="G17" s="68" t="str">
        <f>D9</f>
        <v>Tac United FC Chelsea</v>
      </c>
      <c r="H17" s="68"/>
      <c r="I17" s="4">
        <v>1</v>
      </c>
    </row>
    <row r="18" spans="1:9" ht="12">
      <c r="A18" s="78"/>
      <c r="B18" s="79"/>
      <c r="C18" s="79"/>
      <c r="D18" s="79"/>
      <c r="E18" s="79"/>
      <c r="F18" s="79"/>
      <c r="G18" s="79"/>
      <c r="H18" s="79"/>
      <c r="I18" s="80"/>
    </row>
    <row r="19" spans="1:9" ht="12">
      <c r="A19" s="19">
        <v>40034</v>
      </c>
      <c r="B19" s="20">
        <v>0.3541666666666667</v>
      </c>
      <c r="C19" s="21">
        <v>11</v>
      </c>
      <c r="D19" s="4">
        <v>2</v>
      </c>
      <c r="E19" s="68" t="str">
        <f>D10</f>
        <v>NSC Nitro</v>
      </c>
      <c r="F19" s="68"/>
      <c r="G19" s="68" t="str">
        <f>D7</f>
        <v>Wenatchee Arsenal</v>
      </c>
      <c r="H19" s="68"/>
      <c r="I19" s="4">
        <v>5</v>
      </c>
    </row>
    <row r="20" spans="1:9" ht="12">
      <c r="A20" s="19">
        <v>40034</v>
      </c>
      <c r="B20" s="20">
        <v>0.40625</v>
      </c>
      <c r="C20" s="21">
        <v>11</v>
      </c>
      <c r="D20" s="4">
        <v>0</v>
      </c>
      <c r="E20" s="68" t="str">
        <f>D8</f>
        <v>Hornets</v>
      </c>
      <c r="F20" s="68"/>
      <c r="G20" s="68" t="str">
        <f>D9</f>
        <v>Tac United FC Chelsea</v>
      </c>
      <c r="H20" s="68"/>
      <c r="I20" s="4">
        <v>3</v>
      </c>
    </row>
    <row r="21" spans="1:9" ht="12">
      <c r="A21" s="78"/>
      <c r="B21" s="79"/>
      <c r="C21" s="79"/>
      <c r="D21" s="79"/>
      <c r="E21" s="79"/>
      <c r="F21" s="79"/>
      <c r="G21" s="79"/>
      <c r="H21" s="79"/>
      <c r="I21" s="80"/>
    </row>
    <row r="22" spans="1:9" ht="12">
      <c r="A22" s="19">
        <v>40034</v>
      </c>
      <c r="B22" s="20">
        <v>0.5625</v>
      </c>
      <c r="C22" s="21">
        <v>3</v>
      </c>
      <c r="D22" s="4"/>
      <c r="E22" s="81" t="s">
        <v>117</v>
      </c>
      <c r="F22" s="81"/>
      <c r="G22" s="81" t="s">
        <v>118</v>
      </c>
      <c r="H22" s="81"/>
      <c r="I22" s="5" t="s">
        <v>105</v>
      </c>
    </row>
    <row r="25" spans="1:9" ht="12">
      <c r="A25" s="64" t="s">
        <v>90</v>
      </c>
      <c r="B25" s="64"/>
      <c r="C25" s="64"/>
      <c r="D25" s="22" t="s">
        <v>106</v>
      </c>
      <c r="E25" s="33" t="s">
        <v>107</v>
      </c>
      <c r="F25" s="22" t="s">
        <v>108</v>
      </c>
      <c r="G25" s="33" t="s">
        <v>109</v>
      </c>
      <c r="H25" s="22" t="s">
        <v>110</v>
      </c>
      <c r="I25" s="33" t="s">
        <v>63</v>
      </c>
    </row>
    <row r="26" spans="1:9" ht="12">
      <c r="A26" s="58" t="str">
        <f>D7</f>
        <v>Wenatchee Arsenal</v>
      </c>
      <c r="B26" s="58"/>
      <c r="C26" s="58"/>
      <c r="D26" s="4">
        <v>4</v>
      </c>
      <c r="E26" s="4">
        <v>4</v>
      </c>
      <c r="F26" s="4">
        <v>9</v>
      </c>
      <c r="G26" s="4"/>
      <c r="H26" s="4"/>
      <c r="I26" s="4">
        <v>17</v>
      </c>
    </row>
    <row r="27" spans="1:9" ht="12">
      <c r="A27" s="58" t="str">
        <f>D8</f>
        <v>Hornets</v>
      </c>
      <c r="B27" s="58"/>
      <c r="C27" s="58"/>
      <c r="D27" s="4">
        <v>4</v>
      </c>
      <c r="E27" s="4">
        <v>8</v>
      </c>
      <c r="F27" s="4">
        <v>0</v>
      </c>
      <c r="G27" s="4"/>
      <c r="H27" s="4"/>
      <c r="I27" s="4">
        <v>12</v>
      </c>
    </row>
    <row r="28" spans="1:9" ht="12">
      <c r="A28" s="58" t="str">
        <f>D9</f>
        <v>Tac United FC Chelsea</v>
      </c>
      <c r="B28" s="58"/>
      <c r="C28" s="58"/>
      <c r="D28" s="4">
        <v>9</v>
      </c>
      <c r="E28" s="4">
        <v>4</v>
      </c>
      <c r="F28" s="4">
        <v>10</v>
      </c>
      <c r="G28" s="4"/>
      <c r="H28" s="4"/>
      <c r="I28" s="4">
        <v>23</v>
      </c>
    </row>
    <row r="29" spans="1:9" ht="12">
      <c r="A29" s="58" t="str">
        <f>D10</f>
        <v>NSC Nitro</v>
      </c>
      <c r="B29" s="58"/>
      <c r="C29" s="58"/>
      <c r="D29" s="4">
        <v>0</v>
      </c>
      <c r="E29" s="4">
        <v>0</v>
      </c>
      <c r="F29" s="4">
        <v>2</v>
      </c>
      <c r="G29" s="4"/>
      <c r="H29" s="4"/>
      <c r="I29" s="4">
        <v>2</v>
      </c>
    </row>
    <row r="32" spans="1:9" ht="12">
      <c r="A32" s="34" t="s">
        <v>105</v>
      </c>
      <c r="B32" s="35"/>
      <c r="D32"/>
      <c r="E32"/>
      <c r="F32"/>
      <c r="G32"/>
      <c r="H32"/>
      <c r="I32"/>
    </row>
    <row r="33" spans="1:9" ht="12">
      <c r="A33" s="36">
        <v>40034</v>
      </c>
      <c r="B33" s="9">
        <v>0.5625</v>
      </c>
      <c r="C33" s="2">
        <v>3</v>
      </c>
      <c r="D33" s="34" t="s">
        <v>2</v>
      </c>
      <c r="E33"/>
      <c r="F33"/>
      <c r="G33"/>
      <c r="H33"/>
      <c r="I33"/>
    </row>
  </sheetData>
  <sheetProtection/>
  <mergeCells count="31">
    <mergeCell ref="E20:F20"/>
    <mergeCell ref="G20:H20"/>
    <mergeCell ref="E14:F14"/>
    <mergeCell ref="G13:H13"/>
    <mergeCell ref="E19:F19"/>
    <mergeCell ref="E22:F22"/>
    <mergeCell ref="D10:F10"/>
    <mergeCell ref="G17:H17"/>
    <mergeCell ref="G19:H19"/>
    <mergeCell ref="E16:F16"/>
    <mergeCell ref="G16:H16"/>
    <mergeCell ref="A18:I18"/>
    <mergeCell ref="E13:F13"/>
    <mergeCell ref="E17:F17"/>
    <mergeCell ref="A29:C29"/>
    <mergeCell ref="A26:C26"/>
    <mergeCell ref="A21:I21"/>
    <mergeCell ref="G22:H22"/>
    <mergeCell ref="A28:C28"/>
    <mergeCell ref="A27:C27"/>
    <mergeCell ref="A25:C25"/>
    <mergeCell ref="A1:I1"/>
    <mergeCell ref="A2:I2"/>
    <mergeCell ref="A3:I3"/>
    <mergeCell ref="E15:F15"/>
    <mergeCell ref="G15:H15"/>
    <mergeCell ref="G14:H14"/>
    <mergeCell ref="D8:F8"/>
    <mergeCell ref="D6:F6"/>
    <mergeCell ref="D7:F7"/>
    <mergeCell ref="D9:F9"/>
  </mergeCells>
  <printOptions/>
  <pageMargins left="0.75" right="0.75" top="1" bottom="1" header="0.5" footer="0.5"/>
  <pageSetup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5"/>
  <sheetViews>
    <sheetView zoomScalePageLayoutView="0" workbookViewId="0" topLeftCell="A7">
      <selection activeCell="D32" sqref="D32"/>
    </sheetView>
  </sheetViews>
  <sheetFormatPr defaultColWidth="8.8515625" defaultRowHeight="12.75"/>
  <cols>
    <col min="1" max="7" width="8.8515625" style="0" customWidth="1"/>
    <col min="8" max="8" width="10.00390625" style="0" customWidth="1"/>
  </cols>
  <sheetData>
    <row r="1" spans="1:9" ht="16.5">
      <c r="A1" s="85" t="s">
        <v>137</v>
      </c>
      <c r="B1" s="85"/>
      <c r="C1" s="85"/>
      <c r="D1" s="85"/>
      <c r="E1" s="85"/>
      <c r="F1" s="85"/>
      <c r="G1" s="85"/>
      <c r="H1" s="85"/>
      <c r="I1" s="85"/>
    </row>
    <row r="2" spans="1:9" ht="16.5">
      <c r="A2" s="85" t="s">
        <v>138</v>
      </c>
      <c r="B2" s="85"/>
      <c r="C2" s="85"/>
      <c r="D2" s="85"/>
      <c r="E2" s="85"/>
      <c r="F2" s="85"/>
      <c r="G2" s="85"/>
      <c r="H2" s="85"/>
      <c r="I2" s="85"/>
    </row>
    <row r="3" spans="1:9" ht="16.5">
      <c r="A3" s="85" t="s">
        <v>181</v>
      </c>
      <c r="B3" s="85"/>
      <c r="C3" s="85"/>
      <c r="D3" s="85"/>
      <c r="E3" s="85"/>
      <c r="F3" s="85"/>
      <c r="G3" s="85"/>
      <c r="H3" s="85"/>
      <c r="I3" s="85"/>
    </row>
    <row r="4" spans="1:9" ht="16.5">
      <c r="A4" s="85" t="s">
        <v>65</v>
      </c>
      <c r="B4" s="85"/>
      <c r="C4" s="85"/>
      <c r="D4" s="85"/>
      <c r="E4" s="85"/>
      <c r="F4" s="85"/>
      <c r="G4" s="85"/>
      <c r="H4" s="85"/>
      <c r="I4" s="85"/>
    </row>
    <row r="5" spans="1:9" ht="16.5">
      <c r="A5" s="1"/>
      <c r="B5" s="1"/>
      <c r="C5" s="1"/>
      <c r="D5" s="1"/>
      <c r="E5" s="1"/>
      <c r="F5" s="1"/>
      <c r="G5" s="1"/>
      <c r="H5" s="1"/>
      <c r="I5" s="1"/>
    </row>
    <row r="6" spans="4:8" ht="12">
      <c r="D6" s="70" t="s">
        <v>186</v>
      </c>
      <c r="E6" s="70"/>
      <c r="F6" s="70"/>
      <c r="G6" s="70"/>
      <c r="H6" s="46"/>
    </row>
    <row r="7" spans="4:8" ht="12">
      <c r="D7" s="70" t="s">
        <v>182</v>
      </c>
      <c r="E7" s="70"/>
      <c r="F7" s="70"/>
      <c r="G7" s="70"/>
      <c r="H7" s="46"/>
    </row>
    <row r="8" spans="4:8" ht="12">
      <c r="D8" s="70" t="s">
        <v>185</v>
      </c>
      <c r="E8" s="70"/>
      <c r="F8" s="70"/>
      <c r="G8" s="70"/>
      <c r="H8" s="46"/>
    </row>
    <row r="9" spans="2:8" ht="12">
      <c r="B9" s="46"/>
      <c r="D9" s="70" t="s">
        <v>183</v>
      </c>
      <c r="E9" s="70"/>
      <c r="F9" s="70"/>
      <c r="G9" s="70"/>
      <c r="H9" s="46"/>
    </row>
    <row r="10" spans="2:7" ht="12">
      <c r="B10" s="46"/>
      <c r="D10" s="70" t="s">
        <v>67</v>
      </c>
      <c r="E10" s="70"/>
      <c r="F10" s="70"/>
      <c r="G10" s="70"/>
    </row>
    <row r="13" spans="1:9" ht="12">
      <c r="A13" s="22" t="s">
        <v>94</v>
      </c>
      <c r="B13" s="22" t="s">
        <v>95</v>
      </c>
      <c r="C13" s="22" t="s">
        <v>96</v>
      </c>
      <c r="D13" s="22" t="s">
        <v>62</v>
      </c>
      <c r="E13" s="71" t="s">
        <v>97</v>
      </c>
      <c r="F13" s="72"/>
      <c r="G13" s="71" t="s">
        <v>98</v>
      </c>
      <c r="H13" s="72"/>
      <c r="I13" s="22" t="s">
        <v>62</v>
      </c>
    </row>
    <row r="14" spans="1:9" ht="12">
      <c r="A14" s="19">
        <v>40032</v>
      </c>
      <c r="B14" s="20">
        <v>0.4375</v>
      </c>
      <c r="C14" s="21">
        <v>1</v>
      </c>
      <c r="D14" s="4">
        <v>0</v>
      </c>
      <c r="E14" s="83" t="str">
        <f>D7</f>
        <v>Roadrunners</v>
      </c>
      <c r="F14" s="84"/>
      <c r="G14" s="83" t="str">
        <f>D8</f>
        <v>Tacoma United FC93</v>
      </c>
      <c r="H14" s="84"/>
      <c r="I14" s="4">
        <v>6</v>
      </c>
    </row>
    <row r="15" spans="1:9" ht="12">
      <c r="A15" s="19">
        <v>40032</v>
      </c>
      <c r="B15" s="20">
        <v>0.4375</v>
      </c>
      <c r="C15" s="21">
        <v>2</v>
      </c>
      <c r="D15" s="4">
        <v>0</v>
      </c>
      <c r="E15" s="83" t="str">
        <f>D9</f>
        <v>Pumas</v>
      </c>
      <c r="F15" s="84"/>
      <c r="G15" s="83" t="str">
        <f>D10</f>
        <v>Tacoma United FC94</v>
      </c>
      <c r="H15" s="84"/>
      <c r="I15" s="4">
        <v>1</v>
      </c>
    </row>
    <row r="16" spans="1:9" ht="12">
      <c r="A16" s="78"/>
      <c r="B16" s="79"/>
      <c r="C16" s="79"/>
      <c r="D16" s="79"/>
      <c r="E16" s="79"/>
      <c r="F16" s="79"/>
      <c r="G16" s="79"/>
      <c r="H16" s="79"/>
      <c r="I16" s="80"/>
    </row>
    <row r="17" spans="1:9" ht="12">
      <c r="A17" s="19">
        <v>40033</v>
      </c>
      <c r="B17" s="20">
        <v>0.4895833333333333</v>
      </c>
      <c r="C17" s="21">
        <v>1</v>
      </c>
      <c r="D17" s="4">
        <v>2</v>
      </c>
      <c r="E17" s="83" t="str">
        <f>D8</f>
        <v>Tacoma United FC93</v>
      </c>
      <c r="F17" s="84"/>
      <c r="G17" s="83" t="str">
        <f>D9</f>
        <v>Pumas</v>
      </c>
      <c r="H17" s="84"/>
      <c r="I17" s="4">
        <v>0</v>
      </c>
    </row>
    <row r="18" spans="1:9" ht="12">
      <c r="A18" s="19">
        <v>40033</v>
      </c>
      <c r="B18" s="20">
        <v>0.489583333333333</v>
      </c>
      <c r="C18" s="21">
        <v>2</v>
      </c>
      <c r="D18" s="4">
        <v>1</v>
      </c>
      <c r="E18" s="83" t="str">
        <f>D10</f>
        <v>Tacoma United FC94</v>
      </c>
      <c r="F18" s="84"/>
      <c r="G18" s="83" t="str">
        <f>D7</f>
        <v>Roadrunners</v>
      </c>
      <c r="H18" s="84"/>
      <c r="I18" s="4">
        <v>1</v>
      </c>
    </row>
    <row r="19" spans="1:9" ht="12">
      <c r="A19" s="19">
        <v>40033</v>
      </c>
      <c r="B19" s="20">
        <v>0.8020833333333334</v>
      </c>
      <c r="C19" s="21">
        <v>1</v>
      </c>
      <c r="D19" s="4">
        <v>1</v>
      </c>
      <c r="E19" s="83" t="str">
        <f>D8</f>
        <v>Tacoma United FC93</v>
      </c>
      <c r="F19" s="84"/>
      <c r="G19" s="83" t="str">
        <f>D10</f>
        <v>Tacoma United FC94</v>
      </c>
      <c r="H19" s="84"/>
      <c r="I19" s="4">
        <v>1</v>
      </c>
    </row>
    <row r="20" spans="1:9" ht="12">
      <c r="A20" s="19">
        <v>40033</v>
      </c>
      <c r="B20" s="20">
        <v>0.802083333333333</v>
      </c>
      <c r="C20" s="21">
        <v>2</v>
      </c>
      <c r="D20" s="4">
        <v>2</v>
      </c>
      <c r="E20" s="83" t="str">
        <f>D7</f>
        <v>Roadrunners</v>
      </c>
      <c r="F20" s="84"/>
      <c r="G20" s="83" t="str">
        <f>D9</f>
        <v>Pumas</v>
      </c>
      <c r="H20" s="84"/>
      <c r="I20" s="4">
        <v>5</v>
      </c>
    </row>
    <row r="21" spans="1:9" ht="12">
      <c r="A21" s="78"/>
      <c r="B21" s="79"/>
      <c r="C21" s="79"/>
      <c r="D21" s="79"/>
      <c r="E21" s="79"/>
      <c r="F21" s="79"/>
      <c r="G21" s="79"/>
      <c r="H21" s="79"/>
      <c r="I21" s="80"/>
    </row>
    <row r="22" spans="1:9" ht="12">
      <c r="A22" s="19">
        <v>40034</v>
      </c>
      <c r="B22" s="20">
        <v>0.5104166666666666</v>
      </c>
      <c r="C22" s="21">
        <v>4</v>
      </c>
      <c r="D22" s="4"/>
      <c r="E22" s="83" t="s">
        <v>101</v>
      </c>
      <c r="F22" s="84"/>
      <c r="G22" s="83" t="s">
        <v>8</v>
      </c>
      <c r="H22" s="84"/>
      <c r="I22" s="5" t="s">
        <v>105</v>
      </c>
    </row>
    <row r="23" spans="1:9" ht="12">
      <c r="A23" s="2"/>
      <c r="B23" s="2"/>
      <c r="C23" s="2"/>
      <c r="D23" s="2"/>
      <c r="E23" s="2"/>
      <c r="F23" s="2"/>
      <c r="G23" s="2"/>
      <c r="H23" s="2"/>
      <c r="I23" s="2"/>
    </row>
    <row r="24" spans="1:9" ht="12">
      <c r="A24" s="64" t="s">
        <v>90</v>
      </c>
      <c r="B24" s="64"/>
      <c r="C24" s="64"/>
      <c r="D24" s="22" t="s">
        <v>106</v>
      </c>
      <c r="E24" s="33" t="s">
        <v>107</v>
      </c>
      <c r="F24" s="22" t="s">
        <v>108</v>
      </c>
      <c r="G24" s="33" t="s">
        <v>109</v>
      </c>
      <c r="H24" s="22" t="s">
        <v>110</v>
      </c>
      <c r="I24" s="33" t="s">
        <v>63</v>
      </c>
    </row>
    <row r="25" spans="1:9" ht="12">
      <c r="A25" s="70" t="str">
        <f>D7</f>
        <v>Roadrunners</v>
      </c>
      <c r="B25" s="70"/>
      <c r="C25" s="70"/>
      <c r="D25" s="4">
        <v>0</v>
      </c>
      <c r="E25" s="4">
        <v>4</v>
      </c>
      <c r="F25" s="4">
        <v>2</v>
      </c>
      <c r="G25" s="4"/>
      <c r="H25" s="4"/>
      <c r="I25" s="4">
        <v>6</v>
      </c>
    </row>
    <row r="26" spans="1:9" ht="12">
      <c r="A26" s="70" t="str">
        <f>D8</f>
        <v>Tacoma United FC93</v>
      </c>
      <c r="B26" s="70"/>
      <c r="C26" s="70"/>
      <c r="D26" s="4">
        <v>10</v>
      </c>
      <c r="E26" s="4">
        <v>9</v>
      </c>
      <c r="F26" s="4">
        <v>4</v>
      </c>
      <c r="G26" s="4"/>
      <c r="H26" s="4"/>
      <c r="I26" s="4">
        <v>23</v>
      </c>
    </row>
    <row r="27" spans="1:9" ht="12">
      <c r="A27" s="70" t="str">
        <f>D9</f>
        <v>Pumas</v>
      </c>
      <c r="B27" s="70"/>
      <c r="C27" s="70"/>
      <c r="D27" s="4">
        <v>0</v>
      </c>
      <c r="E27" s="4">
        <v>0</v>
      </c>
      <c r="F27" s="4">
        <v>9</v>
      </c>
      <c r="G27" s="4"/>
      <c r="H27" s="4"/>
      <c r="I27" s="4">
        <v>9</v>
      </c>
    </row>
    <row r="28" spans="1:9" ht="12">
      <c r="A28" s="70" t="str">
        <f>D10</f>
        <v>Tacoma United FC94</v>
      </c>
      <c r="B28" s="70"/>
      <c r="C28" s="70"/>
      <c r="D28" s="4">
        <v>8</v>
      </c>
      <c r="E28" s="4">
        <v>4</v>
      </c>
      <c r="F28" s="4">
        <v>4</v>
      </c>
      <c r="G28" s="4"/>
      <c r="H28" s="4"/>
      <c r="I28" s="4">
        <v>16</v>
      </c>
    </row>
    <row r="29" spans="1:9" ht="12">
      <c r="A29" s="82"/>
      <c r="B29" s="82"/>
      <c r="C29" s="46"/>
      <c r="D29" s="46"/>
      <c r="E29" s="46"/>
      <c r="F29" s="46"/>
      <c r="G29" s="46"/>
      <c r="H29" s="46"/>
      <c r="I29" s="46"/>
    </row>
    <row r="30" spans="1:9" ht="12">
      <c r="A30" s="82"/>
      <c r="B30" s="82"/>
      <c r="C30" s="46"/>
      <c r="D30" s="46"/>
      <c r="E30" s="46"/>
      <c r="F30" s="46"/>
      <c r="G30" s="46"/>
      <c r="H30" s="46"/>
      <c r="I30" s="46"/>
    </row>
    <row r="31" spans="1:3" ht="12">
      <c r="A31" s="34" t="s">
        <v>105</v>
      </c>
      <c r="B31" s="35"/>
      <c r="C31" s="2"/>
    </row>
    <row r="32" spans="1:4" ht="12">
      <c r="A32" s="36">
        <v>40034</v>
      </c>
      <c r="B32" s="9">
        <v>0.5104166666666666</v>
      </c>
      <c r="C32" s="2">
        <v>4</v>
      </c>
      <c r="D32" s="34" t="s">
        <v>86</v>
      </c>
    </row>
    <row r="33" spans="1:9" ht="12">
      <c r="A33" s="82"/>
      <c r="B33" s="82"/>
      <c r="C33" s="46"/>
      <c r="D33" s="46"/>
      <c r="E33" s="46"/>
      <c r="F33" s="46"/>
      <c r="G33" s="46"/>
      <c r="H33" s="46"/>
      <c r="I33" s="46"/>
    </row>
    <row r="34" spans="1:9" ht="12">
      <c r="A34" s="82"/>
      <c r="B34" s="82"/>
      <c r="C34" s="46"/>
      <c r="D34" s="46"/>
      <c r="E34" s="46"/>
      <c r="F34" s="46"/>
      <c r="G34" s="46"/>
      <c r="H34" s="46"/>
      <c r="I34" s="46"/>
    </row>
    <row r="35" spans="1:9" ht="12">
      <c r="A35" s="82"/>
      <c r="B35" s="82"/>
      <c r="C35" s="46"/>
      <c r="D35" s="46"/>
      <c r="E35" s="46"/>
      <c r="F35" s="46"/>
      <c r="G35" s="46"/>
      <c r="H35" s="46"/>
      <c r="I35" s="46"/>
    </row>
    <row r="36" spans="1:9" ht="12">
      <c r="A36" s="46"/>
      <c r="B36" s="46"/>
      <c r="C36" s="46"/>
      <c r="D36" s="46"/>
      <c r="E36" s="46"/>
      <c r="F36" s="46"/>
      <c r="G36" s="46"/>
      <c r="H36" s="46"/>
      <c r="I36" s="46"/>
    </row>
    <row r="37" spans="1:9" ht="12">
      <c r="A37" s="46"/>
      <c r="B37" s="46"/>
      <c r="C37" s="46"/>
      <c r="D37" s="46"/>
      <c r="E37" s="46"/>
      <c r="F37" s="46"/>
      <c r="G37" s="46"/>
      <c r="H37" s="46"/>
      <c r="I37" s="46"/>
    </row>
    <row r="38" spans="1:9" ht="12">
      <c r="A38" s="46"/>
      <c r="B38" s="46"/>
      <c r="C38" s="46"/>
      <c r="D38" s="46"/>
      <c r="E38" s="46"/>
      <c r="F38" s="46"/>
      <c r="G38" s="46"/>
      <c r="H38" s="46"/>
      <c r="I38" s="46"/>
    </row>
    <row r="39" spans="1:9" ht="12">
      <c r="A39" s="46"/>
      <c r="B39" s="46"/>
      <c r="C39" s="46"/>
      <c r="D39" s="46"/>
      <c r="E39" s="46"/>
      <c r="F39" s="46"/>
      <c r="G39" s="46"/>
      <c r="H39" s="46"/>
      <c r="I39" s="46"/>
    </row>
    <row r="40" spans="1:9" ht="12">
      <c r="A40" s="46"/>
      <c r="B40" s="46"/>
      <c r="C40" s="46"/>
      <c r="D40" s="46"/>
      <c r="E40" s="46"/>
      <c r="F40" s="46"/>
      <c r="G40" s="46"/>
      <c r="H40" s="46"/>
      <c r="I40" s="46"/>
    </row>
    <row r="41" spans="1:9" ht="12">
      <c r="A41" s="46"/>
      <c r="B41" s="46"/>
      <c r="C41" s="46"/>
      <c r="D41" s="46"/>
      <c r="E41" s="46"/>
      <c r="F41" s="46"/>
      <c r="G41" s="46"/>
      <c r="H41" s="46"/>
      <c r="I41" s="46"/>
    </row>
    <row r="42" spans="1:9" ht="12">
      <c r="A42" s="46"/>
      <c r="B42" s="46"/>
      <c r="C42" s="46"/>
      <c r="D42" s="46"/>
      <c r="E42" s="46"/>
      <c r="F42" s="46"/>
      <c r="G42" s="46"/>
      <c r="H42" s="46"/>
      <c r="I42" s="46"/>
    </row>
    <row r="43" spans="1:9" ht="12">
      <c r="A43" s="46"/>
      <c r="B43" s="46"/>
      <c r="C43" s="46"/>
      <c r="D43" s="46"/>
      <c r="E43" s="46"/>
      <c r="F43" s="46"/>
      <c r="G43" s="46"/>
      <c r="H43" s="46"/>
      <c r="I43" s="46"/>
    </row>
    <row r="44" spans="1:9" ht="12">
      <c r="A44" s="46"/>
      <c r="B44" s="46"/>
      <c r="C44" s="46"/>
      <c r="D44" s="46"/>
      <c r="E44" s="46"/>
      <c r="F44" s="46"/>
      <c r="G44" s="46"/>
      <c r="H44" s="46"/>
      <c r="I44" s="46"/>
    </row>
    <row r="45" spans="1:9" ht="12">
      <c r="A45" s="46"/>
      <c r="B45" s="46"/>
      <c r="C45" s="46"/>
      <c r="D45" s="46"/>
      <c r="E45" s="46"/>
      <c r="F45" s="46"/>
      <c r="G45" s="46"/>
      <c r="H45" s="46"/>
      <c r="I45" s="46"/>
    </row>
  </sheetData>
  <sheetProtection/>
  <mergeCells count="37">
    <mergeCell ref="E17:F17"/>
    <mergeCell ref="G17:H17"/>
    <mergeCell ref="E13:F13"/>
    <mergeCell ref="G13:H13"/>
    <mergeCell ref="E15:F15"/>
    <mergeCell ref="G15:H15"/>
    <mergeCell ref="E22:F22"/>
    <mergeCell ref="G22:H22"/>
    <mergeCell ref="E20:F20"/>
    <mergeCell ref="G20:H20"/>
    <mergeCell ref="E18:F18"/>
    <mergeCell ref="G18:H18"/>
    <mergeCell ref="E19:F19"/>
    <mergeCell ref="G19:H19"/>
    <mergeCell ref="A21:I21"/>
    <mergeCell ref="A1:I1"/>
    <mergeCell ref="A2:I2"/>
    <mergeCell ref="A3:I3"/>
    <mergeCell ref="A4:I4"/>
    <mergeCell ref="D6:G6"/>
    <mergeCell ref="D7:G7"/>
    <mergeCell ref="D8:G8"/>
    <mergeCell ref="D9:G9"/>
    <mergeCell ref="D10:G10"/>
    <mergeCell ref="E14:F14"/>
    <mergeCell ref="G14:H14"/>
    <mergeCell ref="A16:I16"/>
    <mergeCell ref="A35:B35"/>
    <mergeCell ref="A24:C24"/>
    <mergeCell ref="A25:C25"/>
    <mergeCell ref="A29:B29"/>
    <mergeCell ref="A30:B30"/>
    <mergeCell ref="A33:B33"/>
    <mergeCell ref="A26:C26"/>
    <mergeCell ref="A27:C27"/>
    <mergeCell ref="A28:C28"/>
    <mergeCell ref="A34:B34"/>
  </mergeCells>
  <printOptions/>
  <pageMargins left="0.75" right="0.75" top="1" bottom="1" header="0.5" footer="0.5"/>
  <pageSetup horizontalDpi="600" verticalDpi="6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4"/>
  <sheetViews>
    <sheetView zoomScalePageLayoutView="0" workbookViewId="0" topLeftCell="A19">
      <selection activeCell="D44" sqref="D44"/>
    </sheetView>
  </sheetViews>
  <sheetFormatPr defaultColWidth="9.140625" defaultRowHeight="12.75"/>
  <cols>
    <col min="1" max="7" width="9.140625" style="2" customWidth="1"/>
    <col min="8" max="8" width="10.8515625" style="2" bestFit="1" customWidth="1"/>
    <col min="9" max="16384" width="9.140625" style="2" customWidth="1"/>
  </cols>
  <sheetData>
    <row r="1" spans="1:9" ht="16.5">
      <c r="A1" s="69" t="s">
        <v>137</v>
      </c>
      <c r="B1" s="69"/>
      <c r="C1" s="69"/>
      <c r="D1" s="69"/>
      <c r="E1" s="69"/>
      <c r="F1" s="69"/>
      <c r="G1" s="69"/>
      <c r="H1" s="69"/>
      <c r="I1" s="69"/>
    </row>
    <row r="2" spans="1:9" ht="16.5">
      <c r="A2" s="69" t="s">
        <v>138</v>
      </c>
      <c r="B2" s="69"/>
      <c r="C2" s="69"/>
      <c r="D2" s="69"/>
      <c r="E2" s="69"/>
      <c r="F2" s="69"/>
      <c r="G2" s="69"/>
      <c r="H2" s="69"/>
      <c r="I2" s="69"/>
    </row>
    <row r="3" spans="1:9" ht="16.5">
      <c r="A3" s="69" t="s">
        <v>28</v>
      </c>
      <c r="B3" s="69"/>
      <c r="C3" s="69"/>
      <c r="D3" s="69"/>
      <c r="E3" s="69"/>
      <c r="F3" s="69"/>
      <c r="G3" s="69"/>
      <c r="H3" s="69"/>
      <c r="I3" s="69"/>
    </row>
    <row r="5" spans="3:7" ht="12">
      <c r="C5" s="71" t="s">
        <v>90</v>
      </c>
      <c r="D5" s="72"/>
      <c r="F5" s="71" t="s">
        <v>91</v>
      </c>
      <c r="G5" s="72"/>
    </row>
    <row r="6" spans="3:7" ht="12">
      <c r="C6" s="74" t="s">
        <v>184</v>
      </c>
      <c r="D6" s="75"/>
      <c r="F6" s="59" t="s">
        <v>136</v>
      </c>
      <c r="G6" s="86"/>
    </row>
    <row r="7" spans="3:7" ht="12">
      <c r="C7" s="74" t="s">
        <v>29</v>
      </c>
      <c r="D7" s="75"/>
      <c r="F7" s="59" t="s">
        <v>140</v>
      </c>
      <c r="G7" s="86"/>
    </row>
    <row r="8" spans="3:7" ht="12">
      <c r="C8" s="74" t="s">
        <v>30</v>
      </c>
      <c r="D8" s="75"/>
      <c r="F8" s="59" t="s">
        <v>32</v>
      </c>
      <c r="G8" s="86"/>
    </row>
    <row r="9" spans="3:7" ht="12">
      <c r="C9" s="59" t="s">
        <v>31</v>
      </c>
      <c r="D9" s="86"/>
      <c r="F9" s="59" t="s">
        <v>33</v>
      </c>
      <c r="G9" s="86"/>
    </row>
    <row r="12" spans="1:9" ht="12">
      <c r="A12" s="22" t="s">
        <v>94</v>
      </c>
      <c r="B12" s="22" t="s">
        <v>95</v>
      </c>
      <c r="C12" s="22" t="s">
        <v>96</v>
      </c>
      <c r="D12" s="22" t="s">
        <v>62</v>
      </c>
      <c r="E12" s="64" t="s">
        <v>97</v>
      </c>
      <c r="F12" s="64"/>
      <c r="G12" s="64" t="s">
        <v>98</v>
      </c>
      <c r="H12" s="64"/>
      <c r="I12" s="22" t="s">
        <v>62</v>
      </c>
    </row>
    <row r="13" spans="1:9" ht="12">
      <c r="A13" s="19">
        <v>40032</v>
      </c>
      <c r="B13" s="20">
        <v>0.6979166666666666</v>
      </c>
      <c r="C13" s="4">
        <v>1</v>
      </c>
      <c r="D13" s="4">
        <v>4</v>
      </c>
      <c r="E13" s="68" t="str">
        <f>C6</f>
        <v>Colibri</v>
      </c>
      <c r="F13" s="58"/>
      <c r="G13" s="68" t="str">
        <f>C8</f>
        <v>Legacy Barcelona</v>
      </c>
      <c r="H13" s="68"/>
      <c r="I13" s="4">
        <v>1</v>
      </c>
    </row>
    <row r="14" spans="1:9" ht="12">
      <c r="A14" s="19">
        <v>40032</v>
      </c>
      <c r="B14" s="20">
        <v>0.697916666666667</v>
      </c>
      <c r="C14" s="4">
        <v>2</v>
      </c>
      <c r="D14" s="4">
        <v>2</v>
      </c>
      <c r="E14" s="68" t="str">
        <f>C7</f>
        <v>BHSC Vipers</v>
      </c>
      <c r="F14" s="58"/>
      <c r="G14" s="68" t="str">
        <f>C9</f>
        <v>Lakewood Strikers FC 95</v>
      </c>
      <c r="H14" s="68"/>
      <c r="I14" s="4">
        <v>1</v>
      </c>
    </row>
    <row r="15" spans="1:9" ht="12">
      <c r="A15" s="19">
        <v>40032</v>
      </c>
      <c r="B15" s="20">
        <v>0.697916666666667</v>
      </c>
      <c r="C15" s="4">
        <v>3</v>
      </c>
      <c r="D15" s="4">
        <v>9</v>
      </c>
      <c r="E15" s="68" t="str">
        <f>F6</f>
        <v>Synergy FC 95 Persons</v>
      </c>
      <c r="F15" s="58"/>
      <c r="G15" s="68" t="str">
        <f>F8</f>
        <v>BSA Vipers</v>
      </c>
      <c r="H15" s="68"/>
      <c r="I15" s="4">
        <v>0</v>
      </c>
    </row>
    <row r="16" spans="1:9" ht="12">
      <c r="A16" s="19">
        <v>40032</v>
      </c>
      <c r="B16" s="20">
        <v>0.697916666666667</v>
      </c>
      <c r="C16" s="4">
        <v>4</v>
      </c>
      <c r="D16" s="4">
        <v>0</v>
      </c>
      <c r="E16" s="68" t="str">
        <f>F7</f>
        <v>Tacoma United FC</v>
      </c>
      <c r="F16" s="58"/>
      <c r="G16" s="68" t="str">
        <f>F9</f>
        <v>FPSC Fury 95</v>
      </c>
      <c r="H16" s="68"/>
      <c r="I16" s="4">
        <v>7</v>
      </c>
    </row>
    <row r="17" spans="1:9" ht="12">
      <c r="A17" s="19">
        <v>40032</v>
      </c>
      <c r="B17" s="20">
        <v>0.8541666666666666</v>
      </c>
      <c r="C17" s="21">
        <v>3</v>
      </c>
      <c r="D17" s="4">
        <v>6</v>
      </c>
      <c r="E17" s="68" t="str">
        <f>C6</f>
        <v>Colibri</v>
      </c>
      <c r="F17" s="58"/>
      <c r="G17" s="68" t="str">
        <f>C7</f>
        <v>BHSC Vipers</v>
      </c>
      <c r="H17" s="68"/>
      <c r="I17" s="4">
        <v>0</v>
      </c>
    </row>
    <row r="18" spans="1:9" ht="12">
      <c r="A18" s="19">
        <v>40032</v>
      </c>
      <c r="B18" s="20">
        <v>0.854166666666667</v>
      </c>
      <c r="C18" s="21">
        <v>4</v>
      </c>
      <c r="D18" s="4">
        <v>2</v>
      </c>
      <c r="E18" s="68" t="str">
        <f>C8</f>
        <v>Legacy Barcelona</v>
      </c>
      <c r="F18" s="58"/>
      <c r="G18" s="68" t="str">
        <f>C9</f>
        <v>Lakewood Strikers FC 95</v>
      </c>
      <c r="H18" s="68"/>
      <c r="I18" s="4">
        <v>0</v>
      </c>
    </row>
    <row r="19" spans="1:9" ht="12">
      <c r="A19" s="66"/>
      <c r="B19" s="66"/>
      <c r="C19" s="66"/>
      <c r="D19" s="66"/>
      <c r="E19" s="66"/>
      <c r="F19" s="66"/>
      <c r="G19" s="66"/>
      <c r="H19" s="66"/>
      <c r="I19" s="66"/>
    </row>
    <row r="20" spans="1:9" ht="12">
      <c r="A20" s="19">
        <v>40033</v>
      </c>
      <c r="B20" s="20">
        <v>0.3333333333333333</v>
      </c>
      <c r="C20" s="21">
        <v>4</v>
      </c>
      <c r="D20" s="4">
        <v>6</v>
      </c>
      <c r="E20" s="68" t="str">
        <f>F6</f>
        <v>Synergy FC 95 Persons</v>
      </c>
      <c r="F20" s="58"/>
      <c r="G20" s="68" t="str">
        <f>F7</f>
        <v>Tacoma United FC</v>
      </c>
      <c r="H20" s="68"/>
      <c r="I20" s="4">
        <v>0</v>
      </c>
    </row>
    <row r="21" spans="1:9" ht="12">
      <c r="A21" s="19">
        <v>40033</v>
      </c>
      <c r="B21" s="20">
        <v>0.3854166666666667</v>
      </c>
      <c r="C21" s="21">
        <v>4</v>
      </c>
      <c r="D21" s="4">
        <v>0</v>
      </c>
      <c r="E21" s="68" t="str">
        <f>F8</f>
        <v>BSA Vipers</v>
      </c>
      <c r="F21" s="58"/>
      <c r="G21" s="68" t="str">
        <f>F9</f>
        <v>FPSC Fury 95</v>
      </c>
      <c r="H21" s="68"/>
      <c r="I21" s="4">
        <v>7</v>
      </c>
    </row>
    <row r="22" spans="1:9" ht="12">
      <c r="A22" s="19">
        <v>40033</v>
      </c>
      <c r="B22" s="20">
        <v>0.75</v>
      </c>
      <c r="C22" s="21">
        <v>3</v>
      </c>
      <c r="D22" s="4">
        <v>1</v>
      </c>
      <c r="E22" s="68" t="str">
        <f>C7</f>
        <v>BHSC Vipers</v>
      </c>
      <c r="F22" s="58"/>
      <c r="G22" s="68" t="str">
        <f>C8</f>
        <v>Legacy Barcelona</v>
      </c>
      <c r="H22" s="68"/>
      <c r="I22" s="4">
        <v>1</v>
      </c>
    </row>
    <row r="23" spans="1:9" ht="12">
      <c r="A23" s="19">
        <v>40033</v>
      </c>
      <c r="B23" s="20">
        <v>0.75</v>
      </c>
      <c r="C23" s="21">
        <v>4</v>
      </c>
      <c r="D23" s="4">
        <v>0</v>
      </c>
      <c r="E23" s="68" t="str">
        <f>C9</f>
        <v>Lakewood Strikers FC 95</v>
      </c>
      <c r="F23" s="58"/>
      <c r="G23" s="68" t="str">
        <f>C6</f>
        <v>Colibri</v>
      </c>
      <c r="H23" s="68"/>
      <c r="I23" s="4">
        <v>4</v>
      </c>
    </row>
    <row r="24" spans="1:9" ht="12">
      <c r="A24" s="19">
        <v>40033</v>
      </c>
      <c r="B24" s="20">
        <v>0.8020833333333334</v>
      </c>
      <c r="C24" s="21">
        <v>3</v>
      </c>
      <c r="D24" s="4">
        <v>1</v>
      </c>
      <c r="E24" s="68" t="str">
        <f>F7</f>
        <v>Tacoma United FC</v>
      </c>
      <c r="F24" s="58"/>
      <c r="G24" s="68" t="str">
        <f>F8</f>
        <v>BSA Vipers</v>
      </c>
      <c r="H24" s="68"/>
      <c r="I24" s="5" t="s">
        <v>71</v>
      </c>
    </row>
    <row r="25" spans="1:9" ht="12">
      <c r="A25" s="19">
        <v>40033</v>
      </c>
      <c r="B25" s="20">
        <v>0.802083333333333</v>
      </c>
      <c r="C25" s="21">
        <v>4</v>
      </c>
      <c r="D25" s="4">
        <v>2</v>
      </c>
      <c r="E25" s="68" t="str">
        <f>F9</f>
        <v>FPSC Fury 95</v>
      </c>
      <c r="F25" s="58"/>
      <c r="G25" s="68" t="str">
        <f>F6</f>
        <v>Synergy FC 95 Persons</v>
      </c>
      <c r="H25" s="68"/>
      <c r="I25" s="4">
        <v>0</v>
      </c>
    </row>
    <row r="26" spans="1:9" ht="12">
      <c r="A26" s="66"/>
      <c r="B26" s="66"/>
      <c r="C26" s="66"/>
      <c r="D26" s="66"/>
      <c r="E26" s="66"/>
      <c r="F26" s="66"/>
      <c r="G26" s="66"/>
      <c r="H26" s="66"/>
      <c r="I26" s="66"/>
    </row>
    <row r="27" spans="1:9" ht="12">
      <c r="A27" s="19">
        <v>40034</v>
      </c>
      <c r="B27" s="20">
        <v>0.5104166666666666</v>
      </c>
      <c r="C27" s="21">
        <v>3</v>
      </c>
      <c r="D27" s="4"/>
      <c r="E27" s="81" t="s">
        <v>113</v>
      </c>
      <c r="F27" s="58"/>
      <c r="G27" s="81" t="s">
        <v>114</v>
      </c>
      <c r="H27" s="81"/>
      <c r="I27" s="5" t="s">
        <v>105</v>
      </c>
    </row>
    <row r="30" spans="1:9" ht="12">
      <c r="A30" s="64" t="s">
        <v>90</v>
      </c>
      <c r="B30" s="64"/>
      <c r="C30" s="64"/>
      <c r="D30" s="24" t="s">
        <v>106</v>
      </c>
      <c r="E30" s="33" t="s">
        <v>107</v>
      </c>
      <c r="F30" s="22" t="s">
        <v>108</v>
      </c>
      <c r="G30" s="33" t="s">
        <v>109</v>
      </c>
      <c r="H30" s="22" t="s">
        <v>110</v>
      </c>
      <c r="I30" s="33" t="s">
        <v>63</v>
      </c>
    </row>
    <row r="31" spans="1:9" ht="12">
      <c r="A31" s="58" t="str">
        <f>C6</f>
        <v>Colibri</v>
      </c>
      <c r="B31" s="58"/>
      <c r="C31" s="58"/>
      <c r="D31" s="10">
        <v>9</v>
      </c>
      <c r="E31" s="4">
        <v>10</v>
      </c>
      <c r="F31" s="4">
        <v>10</v>
      </c>
      <c r="G31" s="4"/>
      <c r="H31" s="4"/>
      <c r="I31" s="4">
        <v>29</v>
      </c>
    </row>
    <row r="32" spans="1:9" ht="12">
      <c r="A32" s="58" t="str">
        <f>C7</f>
        <v>BHSC Vipers</v>
      </c>
      <c r="B32" s="58"/>
      <c r="C32" s="58"/>
      <c r="D32" s="10">
        <v>8</v>
      </c>
      <c r="E32" s="4">
        <v>0</v>
      </c>
      <c r="F32" s="4">
        <v>4</v>
      </c>
      <c r="G32" s="4"/>
      <c r="H32" s="4"/>
      <c r="I32" s="4">
        <v>12</v>
      </c>
    </row>
    <row r="33" spans="1:9" ht="12">
      <c r="A33" s="58" t="str">
        <f>C8</f>
        <v>Legacy Barcelona</v>
      </c>
      <c r="B33" s="58"/>
      <c r="C33" s="58"/>
      <c r="D33" s="10">
        <v>1</v>
      </c>
      <c r="E33" s="4">
        <v>9</v>
      </c>
      <c r="F33" s="4">
        <v>4</v>
      </c>
      <c r="G33" s="4"/>
      <c r="H33" s="4"/>
      <c r="I33" s="4">
        <v>14</v>
      </c>
    </row>
    <row r="34" spans="1:9" ht="12">
      <c r="A34" s="58" t="str">
        <f>C9</f>
        <v>Lakewood Strikers FC 95</v>
      </c>
      <c r="B34" s="58"/>
      <c r="C34" s="58"/>
      <c r="D34" s="10">
        <v>1</v>
      </c>
      <c r="E34" s="4">
        <v>0</v>
      </c>
      <c r="F34" s="4">
        <v>0</v>
      </c>
      <c r="G34" s="4"/>
      <c r="H34" s="4"/>
      <c r="I34" s="4">
        <v>1</v>
      </c>
    </row>
    <row r="35" spans="1:9" ht="12">
      <c r="A35" s="59"/>
      <c r="B35" s="60"/>
      <c r="C35" s="60"/>
      <c r="D35" s="60"/>
      <c r="E35" s="60"/>
      <c r="F35" s="60"/>
      <c r="G35" s="60"/>
      <c r="H35" s="60"/>
      <c r="I35" s="60"/>
    </row>
    <row r="36" spans="1:9" ht="12">
      <c r="A36" s="65" t="s">
        <v>91</v>
      </c>
      <c r="B36" s="65"/>
      <c r="C36" s="65"/>
      <c r="D36" s="24" t="s">
        <v>106</v>
      </c>
      <c r="E36" s="33" t="s">
        <v>107</v>
      </c>
      <c r="F36" s="22" t="s">
        <v>108</v>
      </c>
      <c r="G36" s="33" t="s">
        <v>109</v>
      </c>
      <c r="H36" s="22" t="s">
        <v>110</v>
      </c>
      <c r="I36" s="33" t="s">
        <v>63</v>
      </c>
    </row>
    <row r="37" spans="1:9" ht="12">
      <c r="A37" s="58" t="str">
        <f>F6</f>
        <v>Synergy FC 95 Persons</v>
      </c>
      <c r="B37" s="58"/>
      <c r="C37" s="58"/>
      <c r="D37" s="10">
        <v>10</v>
      </c>
      <c r="E37" s="4">
        <v>10</v>
      </c>
      <c r="F37" s="4">
        <v>0</v>
      </c>
      <c r="G37" s="4"/>
      <c r="H37" s="4"/>
      <c r="I37" s="4">
        <v>20</v>
      </c>
    </row>
    <row r="38" spans="1:9" ht="12">
      <c r="A38" s="58" t="str">
        <f>F7</f>
        <v>Tacoma United FC</v>
      </c>
      <c r="B38" s="58"/>
      <c r="C38" s="58"/>
      <c r="D38" s="10">
        <v>0</v>
      </c>
      <c r="E38" s="4">
        <v>0</v>
      </c>
      <c r="F38" s="4">
        <v>8</v>
      </c>
      <c r="G38" s="4"/>
      <c r="H38" s="4"/>
      <c r="I38" s="4">
        <v>8</v>
      </c>
    </row>
    <row r="39" spans="1:9" ht="12">
      <c r="A39" s="58" t="str">
        <f>F8</f>
        <v>BSA Vipers</v>
      </c>
      <c r="B39" s="58"/>
      <c r="C39" s="58"/>
      <c r="D39" s="10">
        <v>0</v>
      </c>
      <c r="E39" s="4">
        <v>0</v>
      </c>
      <c r="F39" s="4">
        <v>0</v>
      </c>
      <c r="G39" s="4"/>
      <c r="H39" s="4"/>
      <c r="I39" s="4">
        <v>0</v>
      </c>
    </row>
    <row r="40" spans="1:9" ht="12">
      <c r="A40" s="58" t="str">
        <f>F9</f>
        <v>FPSC Fury 95</v>
      </c>
      <c r="B40" s="58"/>
      <c r="C40" s="58"/>
      <c r="D40" s="10">
        <v>10</v>
      </c>
      <c r="E40" s="4">
        <v>10</v>
      </c>
      <c r="F40" s="4">
        <v>9</v>
      </c>
      <c r="G40" s="4"/>
      <c r="H40" s="4"/>
      <c r="I40" s="4">
        <v>29</v>
      </c>
    </row>
    <row r="43" spans="1:9" ht="12">
      <c r="A43" s="34" t="s">
        <v>105</v>
      </c>
      <c r="B43" s="35"/>
      <c r="D43"/>
      <c r="E43"/>
      <c r="F43"/>
      <c r="G43"/>
      <c r="H43"/>
      <c r="I43"/>
    </row>
    <row r="44" spans="1:9" ht="12">
      <c r="A44" s="36">
        <v>40034</v>
      </c>
      <c r="B44" s="9">
        <v>0.5104166666666666</v>
      </c>
      <c r="C44" s="2">
        <v>3</v>
      </c>
      <c r="D44" s="34" t="s">
        <v>85</v>
      </c>
      <c r="E44"/>
      <c r="F44"/>
      <c r="G44"/>
      <c r="H44"/>
      <c r="I44"/>
    </row>
  </sheetData>
  <sheetProtection/>
  <mergeCells count="54">
    <mergeCell ref="F5:G5"/>
    <mergeCell ref="C6:D6"/>
    <mergeCell ref="F6:G6"/>
    <mergeCell ref="C7:D7"/>
    <mergeCell ref="F7:G7"/>
    <mergeCell ref="A1:I1"/>
    <mergeCell ref="A2:I2"/>
    <mergeCell ref="A3:I3"/>
    <mergeCell ref="C5:D5"/>
    <mergeCell ref="C8:D8"/>
    <mergeCell ref="F8:G8"/>
    <mergeCell ref="C9:D9"/>
    <mergeCell ref="F9:G9"/>
    <mergeCell ref="E13:F13"/>
    <mergeCell ref="G13:H13"/>
    <mergeCell ref="G22:H22"/>
    <mergeCell ref="E12:F12"/>
    <mergeCell ref="G12:H12"/>
    <mergeCell ref="E17:F17"/>
    <mergeCell ref="G17:H17"/>
    <mergeCell ref="E14:F14"/>
    <mergeCell ref="G14:H14"/>
    <mergeCell ref="E15:F15"/>
    <mergeCell ref="G15:H15"/>
    <mergeCell ref="E25:F25"/>
    <mergeCell ref="G25:H25"/>
    <mergeCell ref="E18:F18"/>
    <mergeCell ref="G18:H18"/>
    <mergeCell ref="E20:F20"/>
    <mergeCell ref="G20:H20"/>
    <mergeCell ref="G24:H24"/>
    <mergeCell ref="E21:F21"/>
    <mergeCell ref="G21:H21"/>
    <mergeCell ref="E22:F22"/>
    <mergeCell ref="A39:C39"/>
    <mergeCell ref="E16:F16"/>
    <mergeCell ref="G16:H16"/>
    <mergeCell ref="E27:F27"/>
    <mergeCell ref="G27:H27"/>
    <mergeCell ref="A19:I19"/>
    <mergeCell ref="A26:I26"/>
    <mergeCell ref="E23:F23"/>
    <mergeCell ref="G23:H23"/>
    <mergeCell ref="E24:F24"/>
    <mergeCell ref="A40:C40"/>
    <mergeCell ref="A35:I35"/>
    <mergeCell ref="A30:C30"/>
    <mergeCell ref="A31:C31"/>
    <mergeCell ref="A32:C32"/>
    <mergeCell ref="A33:C33"/>
    <mergeCell ref="A34:C34"/>
    <mergeCell ref="A36:C36"/>
    <mergeCell ref="A37:C37"/>
    <mergeCell ref="A38:C38"/>
  </mergeCells>
  <printOptions/>
  <pageMargins left="0.75" right="0.75" top="1" bottom="1" header="0.5" footer="0.5"/>
  <pageSetup horizontalDpi="600" verticalDpi="6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4"/>
  <sheetViews>
    <sheetView zoomScalePageLayoutView="0" workbookViewId="0" topLeftCell="A19">
      <selection activeCell="D45" sqref="D45"/>
    </sheetView>
  </sheetViews>
  <sheetFormatPr defaultColWidth="9.140625" defaultRowHeight="12.75"/>
  <cols>
    <col min="1" max="5" width="9.140625" style="2" customWidth="1"/>
    <col min="6" max="6" width="10.28125" style="2" customWidth="1"/>
    <col min="7" max="7" width="10.7109375" style="2" customWidth="1"/>
    <col min="8" max="8" width="10.8515625" style="2" bestFit="1" customWidth="1"/>
    <col min="9" max="16384" width="9.140625" style="2" customWidth="1"/>
  </cols>
  <sheetData>
    <row r="1" spans="1:9" ht="16.5">
      <c r="A1" s="69" t="s">
        <v>137</v>
      </c>
      <c r="B1" s="69"/>
      <c r="C1" s="69"/>
      <c r="D1" s="69"/>
      <c r="E1" s="69"/>
      <c r="F1" s="69"/>
      <c r="G1" s="69"/>
      <c r="H1" s="69"/>
      <c r="I1" s="69"/>
    </row>
    <row r="2" spans="1:9" ht="16.5">
      <c r="A2" s="69" t="s">
        <v>138</v>
      </c>
      <c r="B2" s="69"/>
      <c r="C2" s="69"/>
      <c r="D2" s="69"/>
      <c r="E2" s="69"/>
      <c r="F2" s="69"/>
      <c r="G2" s="69"/>
      <c r="H2" s="69"/>
      <c r="I2" s="69"/>
    </row>
    <row r="3" spans="1:9" ht="16.5">
      <c r="A3" s="69" t="s">
        <v>130</v>
      </c>
      <c r="B3" s="69"/>
      <c r="C3" s="69"/>
      <c r="D3" s="69"/>
      <c r="E3" s="69"/>
      <c r="F3" s="69"/>
      <c r="G3" s="69"/>
      <c r="H3" s="69"/>
      <c r="I3" s="69"/>
    </row>
    <row r="5" spans="3:7" ht="12">
      <c r="C5" s="71" t="s">
        <v>90</v>
      </c>
      <c r="D5" s="72"/>
      <c r="F5" s="71" t="s">
        <v>91</v>
      </c>
      <c r="G5" s="72"/>
    </row>
    <row r="6" spans="3:7" ht="12">
      <c r="C6" s="74" t="s">
        <v>22</v>
      </c>
      <c r="D6" s="75"/>
      <c r="F6" s="74" t="s">
        <v>140</v>
      </c>
      <c r="G6" s="75"/>
    </row>
    <row r="7" spans="3:7" ht="12">
      <c r="C7" s="74" t="s">
        <v>23</v>
      </c>
      <c r="D7" s="75"/>
      <c r="F7" s="74" t="s">
        <v>26</v>
      </c>
      <c r="G7" s="75"/>
    </row>
    <row r="8" spans="3:7" ht="12">
      <c r="C8" s="74" t="s">
        <v>24</v>
      </c>
      <c r="D8" s="75"/>
      <c r="F8" s="74" t="s">
        <v>27</v>
      </c>
      <c r="G8" s="75"/>
    </row>
    <row r="9" spans="3:7" ht="12">
      <c r="C9" s="59" t="s">
        <v>25</v>
      </c>
      <c r="D9" s="86"/>
      <c r="F9" s="74" t="s">
        <v>66</v>
      </c>
      <c r="G9" s="75"/>
    </row>
    <row r="12" spans="1:9" ht="12">
      <c r="A12" s="22" t="s">
        <v>94</v>
      </c>
      <c r="B12" s="22" t="s">
        <v>95</v>
      </c>
      <c r="C12" s="22" t="s">
        <v>96</v>
      </c>
      <c r="D12" s="22" t="s">
        <v>62</v>
      </c>
      <c r="E12" s="64" t="s">
        <v>97</v>
      </c>
      <c r="F12" s="64"/>
      <c r="G12" s="64" t="s">
        <v>98</v>
      </c>
      <c r="H12" s="64"/>
      <c r="I12" s="22" t="s">
        <v>62</v>
      </c>
    </row>
    <row r="13" spans="1:9" ht="12">
      <c r="A13" s="19">
        <v>40033</v>
      </c>
      <c r="B13" s="20">
        <v>0.3541666666666667</v>
      </c>
      <c r="C13" s="21">
        <v>5</v>
      </c>
      <c r="D13" s="4">
        <v>1</v>
      </c>
      <c r="E13" s="68" t="str">
        <f>C6</f>
        <v>Harbor FC 96</v>
      </c>
      <c r="F13" s="68"/>
      <c r="G13" s="68" t="str">
        <f>C7</f>
        <v>WSA Chivas</v>
      </c>
      <c r="H13" s="68"/>
      <c r="I13" s="4">
        <v>0</v>
      </c>
    </row>
    <row r="14" spans="1:9" ht="12">
      <c r="A14" s="19">
        <v>40033</v>
      </c>
      <c r="B14" s="20">
        <v>0.354166666666667</v>
      </c>
      <c r="C14" s="21">
        <v>6</v>
      </c>
      <c r="D14" s="4">
        <v>3</v>
      </c>
      <c r="E14" s="68" t="str">
        <f>C8</f>
        <v>River City Rapids</v>
      </c>
      <c r="F14" s="68"/>
      <c r="G14" s="68" t="str">
        <f>C9</f>
        <v>Chinook Fire 96 Gustafson</v>
      </c>
      <c r="H14" s="68"/>
      <c r="I14" s="4">
        <v>2</v>
      </c>
    </row>
    <row r="15" spans="1:9" ht="12">
      <c r="A15" s="19">
        <v>40033</v>
      </c>
      <c r="B15" s="20">
        <v>0.40625</v>
      </c>
      <c r="C15" s="21">
        <v>5</v>
      </c>
      <c r="D15" s="4">
        <v>0</v>
      </c>
      <c r="E15" s="68" t="str">
        <f>F6</f>
        <v>Tacoma United FC</v>
      </c>
      <c r="F15" s="68"/>
      <c r="G15" s="68" t="str">
        <f>F7</f>
        <v>Saints FC 96</v>
      </c>
      <c r="H15" s="68"/>
      <c r="I15" s="4">
        <v>2</v>
      </c>
    </row>
    <row r="16" spans="1:9" ht="12">
      <c r="A16" s="19">
        <v>40033</v>
      </c>
      <c r="B16" s="20">
        <v>0.40625</v>
      </c>
      <c r="C16" s="21">
        <v>6</v>
      </c>
      <c r="D16" s="4">
        <v>1</v>
      </c>
      <c r="E16" s="68" t="str">
        <f>F8</f>
        <v>Tusk Stingrays</v>
      </c>
      <c r="F16" s="68"/>
      <c r="G16" s="68" t="str">
        <f>F9</f>
        <v>WPFC White</v>
      </c>
      <c r="H16" s="68"/>
      <c r="I16" s="4">
        <v>0</v>
      </c>
    </row>
    <row r="17" spans="1:9" ht="12">
      <c r="A17" s="19">
        <v>40033</v>
      </c>
      <c r="B17" s="20">
        <v>0.5625</v>
      </c>
      <c r="C17" s="21">
        <v>5</v>
      </c>
      <c r="D17" s="4">
        <v>4</v>
      </c>
      <c r="E17" s="68" t="str">
        <f>C7</f>
        <v>WSA Chivas</v>
      </c>
      <c r="F17" s="68"/>
      <c r="G17" s="68" t="str">
        <f>C8</f>
        <v>River City Rapids</v>
      </c>
      <c r="H17" s="68"/>
      <c r="I17" s="4">
        <v>1</v>
      </c>
    </row>
    <row r="18" spans="1:9" ht="12">
      <c r="A18" s="19">
        <v>40033</v>
      </c>
      <c r="B18" s="20">
        <v>0.5625</v>
      </c>
      <c r="C18" s="21">
        <v>6</v>
      </c>
      <c r="D18" s="4">
        <v>0</v>
      </c>
      <c r="E18" s="68" t="str">
        <f>C9</f>
        <v>Chinook Fire 96 Gustafson</v>
      </c>
      <c r="F18" s="68"/>
      <c r="G18" s="68" t="str">
        <f>C6</f>
        <v>Harbor FC 96</v>
      </c>
      <c r="H18" s="68"/>
      <c r="I18" s="4">
        <v>5</v>
      </c>
    </row>
    <row r="19" spans="1:9" ht="12">
      <c r="A19" s="19">
        <v>40033</v>
      </c>
      <c r="B19" s="20">
        <v>0.6145833333333334</v>
      </c>
      <c r="C19" s="21">
        <v>5</v>
      </c>
      <c r="D19" s="4">
        <v>4</v>
      </c>
      <c r="E19" s="68" t="str">
        <f>F7</f>
        <v>Saints FC 96</v>
      </c>
      <c r="F19" s="68"/>
      <c r="G19" s="68" t="str">
        <f>F8</f>
        <v>Tusk Stingrays</v>
      </c>
      <c r="H19" s="68"/>
      <c r="I19" s="5" t="s">
        <v>71</v>
      </c>
    </row>
    <row r="20" spans="1:9" ht="12">
      <c r="A20" s="19">
        <v>40033</v>
      </c>
      <c r="B20" s="20">
        <v>0.614583333333333</v>
      </c>
      <c r="C20" s="21">
        <v>6</v>
      </c>
      <c r="D20" s="4">
        <v>0</v>
      </c>
      <c r="E20" s="68" t="str">
        <f>F9</f>
        <v>WPFC White</v>
      </c>
      <c r="F20" s="68"/>
      <c r="G20" s="68" t="str">
        <f>F6</f>
        <v>Tacoma United FC</v>
      </c>
      <c r="H20" s="68"/>
      <c r="I20" s="4">
        <v>1</v>
      </c>
    </row>
    <row r="21" spans="1:9" ht="12">
      <c r="A21" s="78"/>
      <c r="B21" s="79"/>
      <c r="C21" s="79"/>
      <c r="D21" s="79"/>
      <c r="E21" s="79"/>
      <c r="F21" s="79"/>
      <c r="G21" s="79"/>
      <c r="H21" s="79"/>
      <c r="I21" s="80"/>
    </row>
    <row r="22" spans="1:9" ht="12">
      <c r="A22" s="19">
        <v>40034</v>
      </c>
      <c r="B22" s="20">
        <v>0.3333333333333333</v>
      </c>
      <c r="C22" s="21">
        <v>5</v>
      </c>
      <c r="D22" s="4">
        <v>4</v>
      </c>
      <c r="E22" s="68" t="str">
        <f>C6</f>
        <v>Harbor FC 96</v>
      </c>
      <c r="F22" s="68"/>
      <c r="G22" s="68" t="str">
        <f>C8</f>
        <v>River City Rapids</v>
      </c>
      <c r="H22" s="68"/>
      <c r="I22" s="4">
        <v>0</v>
      </c>
    </row>
    <row r="23" spans="1:9" ht="12">
      <c r="A23" s="19">
        <v>40034</v>
      </c>
      <c r="B23" s="20">
        <v>0.333333333333333</v>
      </c>
      <c r="C23" s="21">
        <v>6</v>
      </c>
      <c r="D23" s="4">
        <v>4</v>
      </c>
      <c r="E23" s="68" t="str">
        <f>C7</f>
        <v>WSA Chivas</v>
      </c>
      <c r="F23" s="68"/>
      <c r="G23" s="68" t="str">
        <f>C9</f>
        <v>Chinook Fire 96 Gustafson</v>
      </c>
      <c r="H23" s="68"/>
      <c r="I23" s="4">
        <v>0</v>
      </c>
    </row>
    <row r="24" spans="1:9" ht="12">
      <c r="A24" s="19">
        <v>40034</v>
      </c>
      <c r="B24" s="20">
        <v>0.3854166666666667</v>
      </c>
      <c r="C24" s="21">
        <v>5</v>
      </c>
      <c r="D24" s="4">
        <v>0</v>
      </c>
      <c r="E24" s="68" t="str">
        <f>F6</f>
        <v>Tacoma United FC</v>
      </c>
      <c r="F24" s="68"/>
      <c r="G24" s="68" t="str">
        <f>F8</f>
        <v>Tusk Stingrays</v>
      </c>
      <c r="H24" s="68"/>
      <c r="I24" s="4">
        <v>7</v>
      </c>
    </row>
    <row r="25" spans="1:9" ht="12">
      <c r="A25" s="19">
        <v>40034</v>
      </c>
      <c r="B25" s="20">
        <v>0.385416666666667</v>
      </c>
      <c r="C25" s="21">
        <v>6</v>
      </c>
      <c r="D25" s="4">
        <v>1</v>
      </c>
      <c r="E25" s="68" t="str">
        <f>F7</f>
        <v>Saints FC 96</v>
      </c>
      <c r="F25" s="68"/>
      <c r="G25" s="68" t="str">
        <f>F9</f>
        <v>WPFC White</v>
      </c>
      <c r="H25" s="68"/>
      <c r="I25" s="4">
        <v>0</v>
      </c>
    </row>
    <row r="26" spans="1:9" ht="12">
      <c r="A26" s="78"/>
      <c r="B26" s="79"/>
      <c r="C26" s="79"/>
      <c r="D26" s="79"/>
      <c r="E26" s="79"/>
      <c r="F26" s="79"/>
      <c r="G26" s="79"/>
      <c r="H26" s="79"/>
      <c r="I26" s="80"/>
    </row>
    <row r="27" spans="1:9" ht="12">
      <c r="A27" s="19">
        <v>40034</v>
      </c>
      <c r="B27" s="20">
        <v>0.5416666666666666</v>
      </c>
      <c r="C27" s="21">
        <v>5</v>
      </c>
      <c r="D27" s="4"/>
      <c r="E27" s="81" t="s">
        <v>113</v>
      </c>
      <c r="F27" s="81"/>
      <c r="G27" s="81" t="s">
        <v>114</v>
      </c>
      <c r="H27" s="81"/>
      <c r="I27" s="5" t="s">
        <v>105</v>
      </c>
    </row>
    <row r="30" spans="1:9" ht="12">
      <c r="A30" s="64" t="s">
        <v>90</v>
      </c>
      <c r="B30" s="64"/>
      <c r="C30" s="64"/>
      <c r="D30" s="24" t="s">
        <v>106</v>
      </c>
      <c r="E30" s="33" t="s">
        <v>107</v>
      </c>
      <c r="F30" s="22" t="s">
        <v>108</v>
      </c>
      <c r="G30" s="33" t="s">
        <v>109</v>
      </c>
      <c r="H30" s="22" t="s">
        <v>110</v>
      </c>
      <c r="I30" s="33" t="s">
        <v>63</v>
      </c>
    </row>
    <row r="31" spans="1:9" ht="12">
      <c r="A31" s="58" t="str">
        <f>C6</f>
        <v>Harbor FC 96</v>
      </c>
      <c r="B31" s="58"/>
      <c r="C31" s="58"/>
      <c r="D31" s="10">
        <v>8</v>
      </c>
      <c r="E31" s="4">
        <v>10</v>
      </c>
      <c r="F31" s="4">
        <v>10</v>
      </c>
      <c r="G31" s="4"/>
      <c r="H31" s="4"/>
      <c r="I31" s="4">
        <v>28</v>
      </c>
    </row>
    <row r="32" spans="1:9" ht="12">
      <c r="A32" s="58" t="str">
        <f>C7</f>
        <v>WSA Chivas</v>
      </c>
      <c r="B32" s="58"/>
      <c r="C32" s="58"/>
      <c r="D32" s="10">
        <v>0</v>
      </c>
      <c r="E32" s="4">
        <v>9</v>
      </c>
      <c r="F32" s="4">
        <v>10</v>
      </c>
      <c r="G32" s="4"/>
      <c r="H32" s="4"/>
      <c r="I32" s="4">
        <v>19</v>
      </c>
    </row>
    <row r="33" spans="1:9" ht="12">
      <c r="A33" s="58" t="str">
        <f>C8</f>
        <v>River City Rapids</v>
      </c>
      <c r="B33" s="58"/>
      <c r="C33" s="58"/>
      <c r="D33" s="10">
        <v>9</v>
      </c>
      <c r="E33" s="4">
        <v>1</v>
      </c>
      <c r="F33" s="4">
        <v>0</v>
      </c>
      <c r="G33" s="4"/>
      <c r="H33" s="4"/>
      <c r="I33" s="4">
        <v>10</v>
      </c>
    </row>
    <row r="34" spans="1:9" ht="12">
      <c r="A34" s="58" t="str">
        <f>C9</f>
        <v>Chinook Fire 96 Gustafson</v>
      </c>
      <c r="B34" s="58"/>
      <c r="C34" s="58"/>
      <c r="D34" s="10">
        <v>2</v>
      </c>
      <c r="E34" s="4">
        <v>0</v>
      </c>
      <c r="F34" s="4">
        <v>0</v>
      </c>
      <c r="G34" s="4"/>
      <c r="H34" s="4"/>
      <c r="I34" s="4">
        <v>2</v>
      </c>
    </row>
    <row r="35" spans="1:9" ht="12">
      <c r="A35" s="59"/>
      <c r="B35" s="60"/>
      <c r="C35" s="60"/>
      <c r="D35" s="60"/>
      <c r="E35" s="60"/>
      <c r="F35" s="60"/>
      <c r="G35" s="60"/>
      <c r="H35" s="60"/>
      <c r="I35" s="60"/>
    </row>
    <row r="36" spans="1:9" ht="12">
      <c r="A36" s="65" t="s">
        <v>91</v>
      </c>
      <c r="B36" s="65"/>
      <c r="C36" s="65"/>
      <c r="D36" s="24" t="s">
        <v>106</v>
      </c>
      <c r="E36" s="33" t="s">
        <v>107</v>
      </c>
      <c r="F36" s="22" t="s">
        <v>108</v>
      </c>
      <c r="G36" s="33" t="s">
        <v>109</v>
      </c>
      <c r="H36" s="22" t="s">
        <v>110</v>
      </c>
      <c r="I36" s="33" t="s">
        <v>63</v>
      </c>
    </row>
    <row r="37" spans="1:9" ht="12">
      <c r="A37" s="58" t="str">
        <f>F6</f>
        <v>Tacoma United FC</v>
      </c>
      <c r="B37" s="58"/>
      <c r="C37" s="58"/>
      <c r="D37" s="10">
        <v>0</v>
      </c>
      <c r="E37" s="4">
        <v>8</v>
      </c>
      <c r="F37" s="4">
        <v>0</v>
      </c>
      <c r="G37" s="4"/>
      <c r="H37" s="4"/>
      <c r="I37" s="4">
        <v>8</v>
      </c>
    </row>
    <row r="38" spans="1:9" ht="12">
      <c r="A38" s="58" t="str">
        <f>F7</f>
        <v>Saints FC 96</v>
      </c>
      <c r="B38" s="58"/>
      <c r="C38" s="58"/>
      <c r="D38" s="10">
        <v>9</v>
      </c>
      <c r="E38" s="4">
        <v>10</v>
      </c>
      <c r="F38" s="4">
        <v>8</v>
      </c>
      <c r="G38" s="4"/>
      <c r="H38" s="4"/>
      <c r="I38" s="4">
        <v>27</v>
      </c>
    </row>
    <row r="39" spans="1:9" ht="12">
      <c r="A39" s="58" t="str">
        <f>F8</f>
        <v>Tusk Stingrays</v>
      </c>
      <c r="B39" s="58"/>
      <c r="C39" s="58"/>
      <c r="D39" s="10">
        <v>8</v>
      </c>
      <c r="E39" s="4">
        <v>0</v>
      </c>
      <c r="F39" s="4">
        <v>10</v>
      </c>
      <c r="G39" s="4"/>
      <c r="H39" s="4"/>
      <c r="I39" s="4">
        <v>18</v>
      </c>
    </row>
    <row r="40" spans="1:9" ht="12">
      <c r="A40" s="58" t="str">
        <f>F9</f>
        <v>WPFC White</v>
      </c>
      <c r="B40" s="58"/>
      <c r="C40" s="58"/>
      <c r="D40" s="10">
        <v>0</v>
      </c>
      <c r="E40" s="4">
        <v>0</v>
      </c>
      <c r="F40" s="4">
        <v>0</v>
      </c>
      <c r="G40" s="4"/>
      <c r="H40" s="4"/>
      <c r="I40" s="4">
        <v>0</v>
      </c>
    </row>
    <row r="43" spans="1:9" ht="12">
      <c r="A43" s="34" t="s">
        <v>105</v>
      </c>
      <c r="B43" s="35"/>
      <c r="D43"/>
      <c r="E43"/>
      <c r="F43"/>
      <c r="G43"/>
      <c r="H43"/>
      <c r="I43"/>
    </row>
    <row r="44" spans="1:9" ht="12">
      <c r="A44" s="36">
        <v>40034</v>
      </c>
      <c r="B44" s="9">
        <v>0.5416666666666666</v>
      </c>
      <c r="C44" s="2">
        <v>5</v>
      </c>
      <c r="D44" s="34" t="s">
        <v>0</v>
      </c>
      <c r="E44"/>
      <c r="F44"/>
      <c r="G44"/>
      <c r="H44"/>
      <c r="I44"/>
    </row>
  </sheetData>
  <sheetProtection/>
  <mergeCells count="54">
    <mergeCell ref="E17:F17"/>
    <mergeCell ref="E18:F18"/>
    <mergeCell ref="G23:H23"/>
    <mergeCell ref="G22:H22"/>
    <mergeCell ref="E19:F19"/>
    <mergeCell ref="E20:F20"/>
    <mergeCell ref="G17:H17"/>
    <mergeCell ref="G18:H18"/>
    <mergeCell ref="G19:H19"/>
    <mergeCell ref="G20:H20"/>
    <mergeCell ref="E27:F27"/>
    <mergeCell ref="G27:H27"/>
    <mergeCell ref="G25:H25"/>
    <mergeCell ref="G24:H24"/>
    <mergeCell ref="E22:F22"/>
    <mergeCell ref="E23:F23"/>
    <mergeCell ref="E24:F24"/>
    <mergeCell ref="E25:F25"/>
    <mergeCell ref="E15:F15"/>
    <mergeCell ref="E16:F16"/>
    <mergeCell ref="G13:H13"/>
    <mergeCell ref="G14:H14"/>
    <mergeCell ref="G15:H15"/>
    <mergeCell ref="G16:H16"/>
    <mergeCell ref="A1:I1"/>
    <mergeCell ref="A2:I2"/>
    <mergeCell ref="A3:I3"/>
    <mergeCell ref="A21:I21"/>
    <mergeCell ref="C9:D9"/>
    <mergeCell ref="F5:G5"/>
    <mergeCell ref="F6:G6"/>
    <mergeCell ref="F7:G7"/>
    <mergeCell ref="F8:G8"/>
    <mergeCell ref="C5:D5"/>
    <mergeCell ref="F9:G9"/>
    <mergeCell ref="C6:D6"/>
    <mergeCell ref="C7:D7"/>
    <mergeCell ref="C8:D8"/>
    <mergeCell ref="A37:C37"/>
    <mergeCell ref="E12:F12"/>
    <mergeCell ref="G12:H12"/>
    <mergeCell ref="A34:C34"/>
    <mergeCell ref="E13:F13"/>
    <mergeCell ref="E14:F14"/>
    <mergeCell ref="A38:C38"/>
    <mergeCell ref="A39:C39"/>
    <mergeCell ref="A40:C40"/>
    <mergeCell ref="A35:I35"/>
    <mergeCell ref="A26:I26"/>
    <mergeCell ref="A30:C30"/>
    <mergeCell ref="A31:C31"/>
    <mergeCell ref="A32:C32"/>
    <mergeCell ref="A33:C33"/>
    <mergeCell ref="A36:C36"/>
  </mergeCells>
  <printOptions/>
  <pageMargins left="0.75" right="0.75" top="1" bottom="1" header="0.5" footer="0.5"/>
  <pageSetup horizontalDpi="600" verticalDpi="6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2"/>
  <sheetViews>
    <sheetView zoomScalePageLayoutView="0" workbookViewId="0" topLeftCell="A7">
      <selection activeCell="E36" sqref="E36"/>
    </sheetView>
  </sheetViews>
  <sheetFormatPr defaultColWidth="9.140625" defaultRowHeight="12.75"/>
  <cols>
    <col min="1" max="7" width="9.140625" style="2" customWidth="1"/>
    <col min="8" max="8" width="10.8515625" style="2" bestFit="1" customWidth="1"/>
    <col min="9" max="16384" width="9.140625" style="2" customWidth="1"/>
  </cols>
  <sheetData>
    <row r="1" spans="1:9" ht="16.5">
      <c r="A1" s="69" t="s">
        <v>137</v>
      </c>
      <c r="B1" s="69"/>
      <c r="C1" s="69"/>
      <c r="D1" s="69"/>
      <c r="E1" s="69"/>
      <c r="F1" s="69"/>
      <c r="G1" s="69"/>
      <c r="H1" s="69"/>
      <c r="I1" s="69"/>
    </row>
    <row r="2" spans="1:9" ht="16.5">
      <c r="A2" s="69" t="s">
        <v>138</v>
      </c>
      <c r="B2" s="69"/>
      <c r="C2" s="69"/>
      <c r="D2" s="69"/>
      <c r="E2" s="69"/>
      <c r="F2" s="69"/>
      <c r="G2" s="69"/>
      <c r="H2" s="69"/>
      <c r="I2" s="69"/>
    </row>
    <row r="3" spans="1:9" ht="16.5">
      <c r="A3" s="69" t="s">
        <v>160</v>
      </c>
      <c r="B3" s="69"/>
      <c r="C3" s="69"/>
      <c r="D3" s="69"/>
      <c r="E3" s="69"/>
      <c r="F3" s="69"/>
      <c r="G3" s="69"/>
      <c r="H3" s="69"/>
      <c r="I3" s="69"/>
    </row>
    <row r="4" ht="16.5">
      <c r="E4" s="1"/>
    </row>
    <row r="5" spans="4:6" ht="12">
      <c r="D5" s="64" t="s">
        <v>90</v>
      </c>
      <c r="E5" s="64"/>
      <c r="F5" s="64"/>
    </row>
    <row r="6" spans="4:6" ht="12">
      <c r="D6" s="70" t="s">
        <v>161</v>
      </c>
      <c r="E6" s="70"/>
      <c r="F6" s="70"/>
    </row>
    <row r="7" spans="4:6" ht="12">
      <c r="D7" s="70" t="s">
        <v>121</v>
      </c>
      <c r="E7" s="70"/>
      <c r="F7" s="70"/>
    </row>
    <row r="8" spans="4:6" ht="12">
      <c r="D8" s="70" t="s">
        <v>162</v>
      </c>
      <c r="E8" s="70"/>
      <c r="F8" s="70"/>
    </row>
    <row r="9" spans="4:6" ht="12">
      <c r="D9" s="70" t="s">
        <v>163</v>
      </c>
      <c r="E9" s="70"/>
      <c r="F9" s="70"/>
    </row>
    <row r="12" spans="1:9" ht="12">
      <c r="A12" s="22" t="s">
        <v>94</v>
      </c>
      <c r="B12" s="22" t="s">
        <v>95</v>
      </c>
      <c r="C12" s="22" t="s">
        <v>96</v>
      </c>
      <c r="D12" s="22" t="s">
        <v>62</v>
      </c>
      <c r="E12" s="64" t="s">
        <v>97</v>
      </c>
      <c r="F12" s="64"/>
      <c r="G12" s="64" t="s">
        <v>98</v>
      </c>
      <c r="H12" s="64"/>
      <c r="I12" s="22" t="s">
        <v>62</v>
      </c>
    </row>
    <row r="13" spans="1:9" ht="12">
      <c r="A13" s="19">
        <v>40033</v>
      </c>
      <c r="B13" s="20">
        <v>0.4583333333333333</v>
      </c>
      <c r="C13" s="21">
        <v>7</v>
      </c>
      <c r="D13" s="4">
        <v>0</v>
      </c>
      <c r="E13" s="87" t="str">
        <f>D6</f>
        <v>Titans</v>
      </c>
      <c r="F13" s="87"/>
      <c r="G13" s="87" t="str">
        <f>D7</f>
        <v>Norpoint FC</v>
      </c>
      <c r="H13" s="87"/>
      <c r="I13" s="4">
        <v>6</v>
      </c>
    </row>
    <row r="14" spans="1:9" ht="12">
      <c r="A14" s="19">
        <v>40033</v>
      </c>
      <c r="B14" s="20">
        <v>0.5104166666666666</v>
      </c>
      <c r="C14" s="21">
        <v>7</v>
      </c>
      <c r="D14" s="4">
        <v>2</v>
      </c>
      <c r="E14" s="87" t="str">
        <f>D8</f>
        <v>BSA Manchester</v>
      </c>
      <c r="F14" s="87"/>
      <c r="G14" s="87" t="str">
        <f>D9</f>
        <v>Tracyton Storm</v>
      </c>
      <c r="H14" s="87"/>
      <c r="I14" s="4">
        <v>6</v>
      </c>
    </row>
    <row r="15" spans="1:9" ht="12">
      <c r="A15" s="19">
        <v>40033</v>
      </c>
      <c r="B15" s="20">
        <v>0.6666666666666666</v>
      </c>
      <c r="C15" s="21">
        <v>7</v>
      </c>
      <c r="D15" s="4">
        <v>7</v>
      </c>
      <c r="E15" s="87" t="str">
        <f>D7</f>
        <v>Norpoint FC</v>
      </c>
      <c r="F15" s="87"/>
      <c r="G15" s="87" t="str">
        <f>D9</f>
        <v>Tracyton Storm</v>
      </c>
      <c r="H15" s="87"/>
      <c r="I15" s="4">
        <v>0</v>
      </c>
    </row>
    <row r="16" spans="1:9" ht="12">
      <c r="A16" s="19">
        <v>40033</v>
      </c>
      <c r="B16" s="20">
        <v>0.71875</v>
      </c>
      <c r="C16" s="21">
        <v>7</v>
      </c>
      <c r="D16" s="4">
        <v>3</v>
      </c>
      <c r="E16" s="87" t="str">
        <f>D6</f>
        <v>Titans</v>
      </c>
      <c r="F16" s="87"/>
      <c r="G16" s="87" t="str">
        <f>D8</f>
        <v>BSA Manchester</v>
      </c>
      <c r="H16" s="87"/>
      <c r="I16" s="4">
        <v>3</v>
      </c>
    </row>
    <row r="17" spans="1:9" ht="12">
      <c r="A17" s="78"/>
      <c r="B17" s="79"/>
      <c r="C17" s="79"/>
      <c r="D17" s="79"/>
      <c r="E17" s="79"/>
      <c r="F17" s="79"/>
      <c r="G17" s="79"/>
      <c r="H17" s="79"/>
      <c r="I17" s="80"/>
    </row>
    <row r="18" spans="1:9" ht="12">
      <c r="A18" s="19">
        <v>40034</v>
      </c>
      <c r="B18" s="20">
        <v>0.4375</v>
      </c>
      <c r="C18" s="21">
        <v>7</v>
      </c>
      <c r="D18" s="4">
        <v>2</v>
      </c>
      <c r="E18" s="87" t="str">
        <f>D9</f>
        <v>Tracyton Storm</v>
      </c>
      <c r="F18" s="87"/>
      <c r="G18" s="87" t="str">
        <f>D6</f>
        <v>Titans</v>
      </c>
      <c r="H18" s="87"/>
      <c r="I18" s="4">
        <v>1</v>
      </c>
    </row>
    <row r="19" spans="1:9" ht="12">
      <c r="A19" s="19">
        <v>40034</v>
      </c>
      <c r="B19" s="20">
        <v>0.4895833333333333</v>
      </c>
      <c r="C19" s="21">
        <v>7</v>
      </c>
      <c r="D19" s="4">
        <v>10</v>
      </c>
      <c r="E19" s="87" t="str">
        <f>D7</f>
        <v>Norpoint FC</v>
      </c>
      <c r="F19" s="87"/>
      <c r="G19" s="87" t="str">
        <f>D8</f>
        <v>BSA Manchester</v>
      </c>
      <c r="H19" s="87"/>
      <c r="I19" s="4">
        <v>1</v>
      </c>
    </row>
    <row r="20" spans="1:9" ht="12">
      <c r="A20" s="78"/>
      <c r="B20" s="79"/>
      <c r="C20" s="79"/>
      <c r="D20" s="79"/>
      <c r="E20" s="79"/>
      <c r="F20" s="79"/>
      <c r="G20" s="79"/>
      <c r="H20" s="79"/>
      <c r="I20" s="80"/>
    </row>
    <row r="21" spans="1:9" ht="12">
      <c r="A21" s="19">
        <v>40034</v>
      </c>
      <c r="B21" s="20">
        <v>0.59375</v>
      </c>
      <c r="C21" s="21">
        <v>7</v>
      </c>
      <c r="D21" s="4"/>
      <c r="E21" s="88" t="s">
        <v>117</v>
      </c>
      <c r="F21" s="88"/>
      <c r="G21" s="88" t="s">
        <v>118</v>
      </c>
      <c r="H21" s="88"/>
      <c r="I21" s="5" t="s">
        <v>105</v>
      </c>
    </row>
    <row r="24" spans="1:9" ht="12">
      <c r="A24" s="64" t="s">
        <v>90</v>
      </c>
      <c r="B24" s="64"/>
      <c r="C24" s="64"/>
      <c r="D24" s="22" t="s">
        <v>106</v>
      </c>
      <c r="E24" s="33" t="s">
        <v>107</v>
      </c>
      <c r="F24" s="22" t="s">
        <v>108</v>
      </c>
      <c r="G24" s="33" t="s">
        <v>109</v>
      </c>
      <c r="H24" s="22" t="s">
        <v>110</v>
      </c>
      <c r="I24" s="33" t="s">
        <v>63</v>
      </c>
    </row>
    <row r="25" spans="1:9" ht="12">
      <c r="A25" s="70" t="str">
        <f>D6</f>
        <v>Titans</v>
      </c>
      <c r="B25" s="70"/>
      <c r="C25" s="70"/>
      <c r="D25" s="4">
        <v>0</v>
      </c>
      <c r="E25" s="4">
        <v>6</v>
      </c>
      <c r="F25" s="4">
        <v>1</v>
      </c>
      <c r="G25" s="4"/>
      <c r="H25" s="4"/>
      <c r="I25" s="4">
        <v>7</v>
      </c>
    </row>
    <row r="26" spans="1:9" ht="12">
      <c r="A26" s="70" t="str">
        <f>D7</f>
        <v>Norpoint FC</v>
      </c>
      <c r="B26" s="70"/>
      <c r="C26" s="70"/>
      <c r="D26" s="4">
        <v>10</v>
      </c>
      <c r="E26" s="4">
        <v>10</v>
      </c>
      <c r="F26" s="4">
        <v>9</v>
      </c>
      <c r="G26" s="4"/>
      <c r="H26" s="4"/>
      <c r="I26" s="4">
        <v>29</v>
      </c>
    </row>
    <row r="27" spans="1:9" ht="12">
      <c r="A27" s="70" t="str">
        <f>D8</f>
        <v>BSA Manchester</v>
      </c>
      <c r="B27" s="70"/>
      <c r="C27" s="70"/>
      <c r="D27" s="4">
        <v>2</v>
      </c>
      <c r="E27" s="4">
        <v>6</v>
      </c>
      <c r="F27" s="4">
        <v>1</v>
      </c>
      <c r="G27" s="4"/>
      <c r="H27" s="4"/>
      <c r="I27" s="4">
        <v>9</v>
      </c>
    </row>
    <row r="28" spans="1:9" ht="12">
      <c r="A28" s="70" t="str">
        <f>D9</f>
        <v>Tracyton Storm</v>
      </c>
      <c r="B28" s="70"/>
      <c r="C28" s="70"/>
      <c r="D28" s="4">
        <v>9</v>
      </c>
      <c r="E28" s="4">
        <v>0</v>
      </c>
      <c r="F28" s="4">
        <v>8</v>
      </c>
      <c r="G28" s="4"/>
      <c r="H28" s="4"/>
      <c r="I28" s="4">
        <v>17</v>
      </c>
    </row>
    <row r="31" spans="1:9" ht="12">
      <c r="A31" s="37" t="s">
        <v>105</v>
      </c>
      <c r="B31" s="39"/>
      <c r="C31" s="40"/>
      <c r="D31" s="40"/>
      <c r="E31" s="40"/>
      <c r="F31" s="40"/>
      <c r="G31" s="40"/>
      <c r="H31" s="40"/>
      <c r="I31" s="40"/>
    </row>
    <row r="32" spans="1:9" ht="12">
      <c r="A32" s="41">
        <v>40034</v>
      </c>
      <c r="B32" s="42">
        <v>0.59375</v>
      </c>
      <c r="C32" s="2">
        <v>7</v>
      </c>
      <c r="D32" s="48" t="s">
        <v>3</v>
      </c>
      <c r="E32" s="40"/>
      <c r="F32" s="40"/>
      <c r="G32" s="40"/>
      <c r="H32" s="40"/>
      <c r="I32" s="40"/>
    </row>
  </sheetData>
  <sheetProtection/>
  <mergeCells count="31">
    <mergeCell ref="D8:F8"/>
    <mergeCell ref="D9:F9"/>
    <mergeCell ref="E12:F12"/>
    <mergeCell ref="G12:H12"/>
    <mergeCell ref="E13:F13"/>
    <mergeCell ref="G13:H13"/>
    <mergeCell ref="E14:F14"/>
    <mergeCell ref="G14:H14"/>
    <mergeCell ref="E16:F16"/>
    <mergeCell ref="G16:H16"/>
    <mergeCell ref="E18:F18"/>
    <mergeCell ref="G18:H18"/>
    <mergeCell ref="A17:I17"/>
    <mergeCell ref="E15:F15"/>
    <mergeCell ref="G15:H15"/>
    <mergeCell ref="A24:C24"/>
    <mergeCell ref="A25:C25"/>
    <mergeCell ref="A26:C26"/>
    <mergeCell ref="G19:H19"/>
    <mergeCell ref="E21:F21"/>
    <mergeCell ref="G21:H21"/>
    <mergeCell ref="A27:C27"/>
    <mergeCell ref="A28:C28"/>
    <mergeCell ref="A1:I1"/>
    <mergeCell ref="A2:I2"/>
    <mergeCell ref="A3:I3"/>
    <mergeCell ref="D5:F5"/>
    <mergeCell ref="D6:F6"/>
    <mergeCell ref="D7:F7"/>
    <mergeCell ref="E19:F19"/>
    <mergeCell ref="A20:I20"/>
  </mergeCells>
  <printOptions/>
  <pageMargins left="0.75" right="0.75" top="1" bottom="1" header="0.5" footer="0.5"/>
  <pageSetup horizontalDpi="600" verticalDpi="6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U59"/>
  <sheetViews>
    <sheetView zoomScalePageLayoutView="0" workbookViewId="0" topLeftCell="A28">
      <selection activeCell="D50" sqref="D50"/>
    </sheetView>
  </sheetViews>
  <sheetFormatPr defaultColWidth="8.8515625" defaultRowHeight="12.75"/>
  <cols>
    <col min="1" max="1" width="8.8515625" style="0" customWidth="1"/>
    <col min="2" max="2" width="15.421875" style="0" customWidth="1"/>
    <col min="3" max="3" width="8.8515625" style="0" customWidth="1"/>
    <col min="4" max="4" width="8.7109375" style="0" customWidth="1"/>
    <col min="5" max="5" width="8.8515625" style="0" customWidth="1"/>
    <col min="6" max="6" width="15.8515625" style="0" customWidth="1"/>
    <col min="7" max="7" width="11.421875" style="0" customWidth="1"/>
    <col min="8" max="8" width="12.7109375" style="0" customWidth="1"/>
    <col min="9" max="9" width="8.00390625" style="0" customWidth="1"/>
  </cols>
  <sheetData>
    <row r="1" spans="1:9" ht="16.5">
      <c r="A1" s="85" t="s">
        <v>137</v>
      </c>
      <c r="B1" s="85"/>
      <c r="C1" s="85"/>
      <c r="D1" s="85"/>
      <c r="E1" s="85"/>
      <c r="F1" s="85"/>
      <c r="G1" s="85"/>
      <c r="H1" s="85"/>
      <c r="I1" s="85"/>
    </row>
    <row r="2" spans="1:9" ht="16.5">
      <c r="A2" s="85" t="s">
        <v>138</v>
      </c>
      <c r="B2" s="85"/>
      <c r="C2" s="85"/>
      <c r="D2" s="85"/>
      <c r="E2" s="85"/>
      <c r="F2" s="85"/>
      <c r="G2" s="85"/>
      <c r="H2" s="85"/>
      <c r="I2" s="85"/>
    </row>
    <row r="3" spans="1:9" ht="16.5">
      <c r="A3" s="85" t="s">
        <v>116</v>
      </c>
      <c r="B3" s="85"/>
      <c r="C3" s="85"/>
      <c r="D3" s="85"/>
      <c r="E3" s="85"/>
      <c r="F3" s="85"/>
      <c r="G3" s="85"/>
      <c r="H3" s="85"/>
      <c r="I3" s="85"/>
    </row>
    <row r="4" spans="1:10" ht="16.5">
      <c r="A4" s="85" t="s">
        <v>64</v>
      </c>
      <c r="B4" s="85"/>
      <c r="C4" s="85"/>
      <c r="D4" s="85"/>
      <c r="E4" s="85"/>
      <c r="F4" s="85"/>
      <c r="G4" s="85"/>
      <c r="H4" s="85"/>
      <c r="I4" s="85"/>
      <c r="J4" s="46"/>
    </row>
    <row r="5" spans="2:10" ht="12">
      <c r="B5" s="47"/>
      <c r="C5" s="71" t="s">
        <v>90</v>
      </c>
      <c r="D5" s="72"/>
      <c r="G5" s="71" t="s">
        <v>91</v>
      </c>
      <c r="H5" s="72"/>
      <c r="J5" s="46"/>
    </row>
    <row r="6" spans="3:8" ht="12">
      <c r="C6" s="94" t="s">
        <v>139</v>
      </c>
      <c r="D6" s="95"/>
      <c r="G6" s="59" t="s">
        <v>143</v>
      </c>
      <c r="H6" s="86"/>
    </row>
    <row r="7" spans="3:21" ht="12">
      <c r="C7" s="59" t="s">
        <v>140</v>
      </c>
      <c r="D7" s="86"/>
      <c r="G7" s="59" t="s">
        <v>144</v>
      </c>
      <c r="H7" s="86"/>
      <c r="L7" s="48"/>
      <c r="M7" s="48"/>
      <c r="N7" s="48"/>
      <c r="O7" s="48"/>
      <c r="P7" s="48"/>
      <c r="Q7" s="48"/>
      <c r="R7" s="48"/>
      <c r="S7" s="48"/>
      <c r="T7" s="48"/>
      <c r="U7" s="48"/>
    </row>
    <row r="8" spans="3:8" ht="12">
      <c r="C8" s="59" t="s">
        <v>141</v>
      </c>
      <c r="D8" s="86"/>
      <c r="G8" s="59" t="s">
        <v>145</v>
      </c>
      <c r="H8" s="86"/>
    </row>
    <row r="9" spans="3:8" ht="12">
      <c r="C9" s="59" t="s">
        <v>142</v>
      </c>
      <c r="D9" s="86"/>
      <c r="G9" s="91" t="s">
        <v>146</v>
      </c>
      <c r="H9" s="92"/>
    </row>
    <row r="10" spans="3:6" ht="12">
      <c r="C10" s="59" t="s">
        <v>93</v>
      </c>
      <c r="D10" s="86"/>
      <c r="F10" s="46"/>
    </row>
    <row r="11" spans="6:7" ht="12">
      <c r="F11" s="46"/>
      <c r="G11" s="46"/>
    </row>
    <row r="12" spans="1:10" ht="12">
      <c r="A12" s="93" t="s">
        <v>50</v>
      </c>
      <c r="B12" s="93"/>
      <c r="C12" s="93"/>
      <c r="D12" s="93"/>
      <c r="E12" s="93"/>
      <c r="F12" s="93"/>
      <c r="G12" s="93"/>
      <c r="H12" s="93"/>
      <c r="I12" s="93"/>
      <c r="J12" s="46"/>
    </row>
    <row r="13" spans="2:10" ht="12">
      <c r="B13" s="47"/>
      <c r="J13" s="46"/>
    </row>
    <row r="14" spans="1:9" ht="12">
      <c r="A14" s="22" t="s">
        <v>94</v>
      </c>
      <c r="B14" s="33" t="s">
        <v>95</v>
      </c>
      <c r="C14" s="22" t="s">
        <v>96</v>
      </c>
      <c r="D14" s="22" t="s">
        <v>62</v>
      </c>
      <c r="E14" s="64" t="s">
        <v>97</v>
      </c>
      <c r="F14" s="64"/>
      <c r="G14" s="64" t="s">
        <v>98</v>
      </c>
      <c r="H14" s="64"/>
      <c r="I14" s="22" t="s">
        <v>62</v>
      </c>
    </row>
    <row r="15" spans="1:9" ht="12">
      <c r="A15" s="19">
        <v>40032</v>
      </c>
      <c r="B15" s="20">
        <v>0.3958333333333333</v>
      </c>
      <c r="C15" s="21">
        <v>9</v>
      </c>
      <c r="D15" s="4">
        <v>0</v>
      </c>
      <c r="E15" s="87" t="str">
        <f>C6</f>
        <v>Seattle City FC Blue Arrows</v>
      </c>
      <c r="F15" s="87"/>
      <c r="G15" s="87" t="str">
        <f>C7</f>
        <v>Tacoma United FC</v>
      </c>
      <c r="H15" s="87"/>
      <c r="I15" s="4">
        <v>4</v>
      </c>
    </row>
    <row r="16" spans="1:9" ht="12">
      <c r="A16" s="19">
        <v>40032</v>
      </c>
      <c r="B16" s="20">
        <v>0.395833333333333</v>
      </c>
      <c r="C16" s="21">
        <v>10</v>
      </c>
      <c r="D16" s="4">
        <v>0</v>
      </c>
      <c r="E16" s="87" t="str">
        <f>C8</f>
        <v>BSA Doggy Dogs</v>
      </c>
      <c r="F16" s="87"/>
      <c r="G16" s="87" t="str">
        <f>C9</f>
        <v>Westside United 98 Black</v>
      </c>
      <c r="H16" s="87"/>
      <c r="I16" s="4">
        <v>8</v>
      </c>
    </row>
    <row r="17" spans="1:9" ht="12">
      <c r="A17" s="19">
        <v>40032</v>
      </c>
      <c r="B17" s="20">
        <v>0.4479166666666667</v>
      </c>
      <c r="C17" s="21">
        <v>9</v>
      </c>
      <c r="D17" s="4">
        <v>3</v>
      </c>
      <c r="E17" s="87" t="str">
        <f>G6</f>
        <v>Chinook Fire</v>
      </c>
      <c r="F17" s="87"/>
      <c r="G17" s="87" t="str">
        <f>G7</f>
        <v>Bellevue Breakers</v>
      </c>
      <c r="H17" s="87"/>
      <c r="I17" s="4">
        <v>1</v>
      </c>
    </row>
    <row r="18" spans="1:9" ht="12">
      <c r="A18" s="19">
        <v>40032</v>
      </c>
      <c r="B18" s="20">
        <v>0.447916666666667</v>
      </c>
      <c r="C18" s="21">
        <v>10</v>
      </c>
      <c r="D18" s="4">
        <v>1</v>
      </c>
      <c r="E18" s="87" t="str">
        <f>G8</f>
        <v>BSA Jaguars</v>
      </c>
      <c r="F18" s="87"/>
      <c r="G18" s="87" t="str">
        <f>G9</f>
        <v>Team Brazil</v>
      </c>
      <c r="H18" s="87"/>
      <c r="I18" s="4">
        <v>3</v>
      </c>
    </row>
    <row r="19" spans="1:9" ht="12">
      <c r="A19" s="19">
        <v>40032</v>
      </c>
      <c r="B19" s="20">
        <v>0.6041666666666666</v>
      </c>
      <c r="C19" s="21">
        <v>9</v>
      </c>
      <c r="D19" s="4">
        <v>5</v>
      </c>
      <c r="E19" s="87" t="str">
        <f>C10</f>
        <v>NW Nationals Blue</v>
      </c>
      <c r="F19" s="87"/>
      <c r="G19" s="87" t="str">
        <f>C6</f>
        <v>Seattle City FC Blue Arrows</v>
      </c>
      <c r="H19" s="87"/>
      <c r="I19" s="4">
        <v>2</v>
      </c>
    </row>
    <row r="20" spans="1:9" ht="12">
      <c r="A20" s="19">
        <v>40032</v>
      </c>
      <c r="B20" s="20">
        <v>0.604166666666667</v>
      </c>
      <c r="C20" s="21">
        <v>10</v>
      </c>
      <c r="D20" s="4">
        <v>11</v>
      </c>
      <c r="E20" s="87" t="str">
        <f>C7</f>
        <v>Tacoma United FC</v>
      </c>
      <c r="F20" s="87"/>
      <c r="G20" s="87" t="str">
        <f>C8</f>
        <v>BSA Doggy Dogs</v>
      </c>
      <c r="H20" s="87"/>
      <c r="I20" s="4">
        <v>0</v>
      </c>
    </row>
    <row r="21" spans="1:9" ht="12">
      <c r="A21" s="78"/>
      <c r="B21" s="79"/>
      <c r="C21" s="79"/>
      <c r="D21" s="79"/>
      <c r="E21" s="79"/>
      <c r="F21" s="79"/>
      <c r="G21" s="79"/>
      <c r="H21" s="79"/>
      <c r="I21" s="80"/>
    </row>
    <row r="22" spans="1:9" ht="12">
      <c r="A22" s="19">
        <v>40033</v>
      </c>
      <c r="B22" s="20">
        <v>0.3958333333333333</v>
      </c>
      <c r="C22" s="49">
        <v>9</v>
      </c>
      <c r="D22" s="4">
        <v>0</v>
      </c>
      <c r="E22" s="87" t="str">
        <f>C9</f>
        <v>Westside United 98 Black</v>
      </c>
      <c r="F22" s="87"/>
      <c r="G22" s="87" t="str">
        <f>C10</f>
        <v>NW Nationals Blue</v>
      </c>
      <c r="H22" s="87"/>
      <c r="I22" s="4">
        <v>2</v>
      </c>
    </row>
    <row r="23" spans="1:9" ht="12">
      <c r="A23" s="19">
        <v>40033</v>
      </c>
      <c r="B23" s="20">
        <v>0.395833333333333</v>
      </c>
      <c r="C23" s="21">
        <v>10</v>
      </c>
      <c r="D23" s="4">
        <v>4</v>
      </c>
      <c r="E23" s="87" t="str">
        <f>C6</f>
        <v>Seattle City FC Blue Arrows</v>
      </c>
      <c r="F23" s="87"/>
      <c r="G23" s="87" t="str">
        <f>C8</f>
        <v>BSA Doggy Dogs</v>
      </c>
      <c r="H23" s="87"/>
      <c r="I23" s="4">
        <v>0</v>
      </c>
    </row>
    <row r="24" spans="1:9" ht="12">
      <c r="A24" s="19">
        <v>40033</v>
      </c>
      <c r="B24" s="20">
        <v>0.4479166666666667</v>
      </c>
      <c r="C24" s="21">
        <v>9</v>
      </c>
      <c r="D24" s="4">
        <v>8</v>
      </c>
      <c r="E24" s="87" t="str">
        <f>G7</f>
        <v>Bellevue Breakers</v>
      </c>
      <c r="F24" s="87"/>
      <c r="G24" s="87" t="str">
        <f>G8</f>
        <v>BSA Jaguars</v>
      </c>
      <c r="H24" s="87"/>
      <c r="I24" s="4">
        <v>0</v>
      </c>
    </row>
    <row r="25" spans="1:9" ht="12">
      <c r="A25" s="19">
        <v>40033</v>
      </c>
      <c r="B25" s="20">
        <v>0.447916666666667</v>
      </c>
      <c r="C25" s="21">
        <v>10</v>
      </c>
      <c r="D25" s="4">
        <v>0</v>
      </c>
      <c r="E25" s="87" t="str">
        <f>G9</f>
        <v>Team Brazil</v>
      </c>
      <c r="F25" s="87"/>
      <c r="G25" s="87" t="str">
        <f>G6</f>
        <v>Chinook Fire</v>
      </c>
      <c r="H25" s="87"/>
      <c r="I25" s="4">
        <v>2</v>
      </c>
    </row>
    <row r="26" spans="1:9" ht="12">
      <c r="A26" s="19">
        <v>40033</v>
      </c>
      <c r="B26" s="20">
        <v>0.6041666666666666</v>
      </c>
      <c r="C26" s="21">
        <v>9</v>
      </c>
      <c r="D26" s="4">
        <v>2</v>
      </c>
      <c r="E26" s="87" t="str">
        <f>C7</f>
        <v>Tacoma United FC</v>
      </c>
      <c r="F26" s="87"/>
      <c r="G26" s="87" t="str">
        <f>C10</f>
        <v>NW Nationals Blue</v>
      </c>
      <c r="H26" s="87"/>
      <c r="I26" s="4">
        <v>3</v>
      </c>
    </row>
    <row r="27" spans="1:12" ht="12">
      <c r="A27" s="19">
        <v>40033</v>
      </c>
      <c r="B27" s="20">
        <v>0.604166666666667</v>
      </c>
      <c r="C27" s="21">
        <v>10</v>
      </c>
      <c r="D27" s="4">
        <v>1</v>
      </c>
      <c r="E27" s="87" t="str">
        <f>C9</f>
        <v>Westside United 98 Black</v>
      </c>
      <c r="F27" s="87"/>
      <c r="G27" s="87" t="str">
        <f>C6</f>
        <v>Seattle City FC Blue Arrows</v>
      </c>
      <c r="H27" s="87"/>
      <c r="I27" s="4">
        <v>1</v>
      </c>
      <c r="L27" s="50"/>
    </row>
    <row r="28" spans="1:9" ht="12">
      <c r="A28" s="19">
        <v>40033</v>
      </c>
      <c r="B28" s="20">
        <v>0.65625</v>
      </c>
      <c r="C28" s="21">
        <v>9</v>
      </c>
      <c r="D28" s="4">
        <v>1</v>
      </c>
      <c r="E28" s="87" t="str">
        <f>G7</f>
        <v>Bellevue Breakers</v>
      </c>
      <c r="F28" s="87"/>
      <c r="G28" s="87" t="str">
        <f>G9</f>
        <v>Team Brazil</v>
      </c>
      <c r="H28" s="87"/>
      <c r="I28" s="4">
        <v>2</v>
      </c>
    </row>
    <row r="29" spans="1:9" ht="12">
      <c r="A29" s="19">
        <v>40033</v>
      </c>
      <c r="B29" s="20">
        <v>0.65625</v>
      </c>
      <c r="C29" s="21">
        <v>10</v>
      </c>
      <c r="D29" s="4">
        <v>1</v>
      </c>
      <c r="E29" s="87" t="str">
        <f>G8</f>
        <v>BSA Jaguars</v>
      </c>
      <c r="F29" s="87"/>
      <c r="G29" s="87" t="str">
        <f>G6</f>
        <v>Chinook Fire</v>
      </c>
      <c r="H29" s="87"/>
      <c r="I29" s="5" t="s">
        <v>72</v>
      </c>
    </row>
    <row r="30" spans="1:9" ht="12">
      <c r="A30" s="78"/>
      <c r="B30" s="79"/>
      <c r="C30" s="79"/>
      <c r="D30" s="79"/>
      <c r="E30" s="79"/>
      <c r="F30" s="79"/>
      <c r="G30" s="79"/>
      <c r="H30" s="79"/>
      <c r="I30" s="80"/>
    </row>
    <row r="31" spans="1:9" ht="12">
      <c r="A31" s="19">
        <v>40034</v>
      </c>
      <c r="B31" s="20">
        <v>0.4479166666666667</v>
      </c>
      <c r="C31" s="21">
        <v>9</v>
      </c>
      <c r="D31" s="4"/>
      <c r="E31" s="87" t="s">
        <v>123</v>
      </c>
      <c r="F31" s="87"/>
      <c r="G31" s="87" t="s">
        <v>124</v>
      </c>
      <c r="H31" s="87"/>
      <c r="I31" s="5" t="s">
        <v>105</v>
      </c>
    </row>
    <row r="32" spans="2:10" ht="12">
      <c r="B32" s="47"/>
      <c r="J32" s="46"/>
    </row>
    <row r="33" spans="2:10" ht="12">
      <c r="B33" s="47"/>
      <c r="J33" s="46"/>
    </row>
    <row r="34" spans="1:10" ht="12">
      <c r="A34" s="64" t="s">
        <v>90</v>
      </c>
      <c r="B34" s="64"/>
      <c r="C34" s="22" t="s">
        <v>106</v>
      </c>
      <c r="D34" s="33" t="s">
        <v>107</v>
      </c>
      <c r="E34" s="22" t="s">
        <v>108</v>
      </c>
      <c r="F34" s="22" t="s">
        <v>115</v>
      </c>
      <c r="G34" s="22" t="s">
        <v>109</v>
      </c>
      <c r="H34" s="33" t="s">
        <v>110</v>
      </c>
      <c r="I34" s="22" t="s">
        <v>63</v>
      </c>
      <c r="J34" s="46"/>
    </row>
    <row r="35" spans="1:10" ht="12">
      <c r="A35" s="74" t="str">
        <f>C6</f>
        <v>Seattle City FC Blue Arrows</v>
      </c>
      <c r="B35" s="75"/>
      <c r="C35" s="4">
        <v>0</v>
      </c>
      <c r="D35" s="4">
        <v>2</v>
      </c>
      <c r="E35" s="4">
        <v>10</v>
      </c>
      <c r="F35" s="4">
        <v>4</v>
      </c>
      <c r="G35" s="4"/>
      <c r="H35" s="4"/>
      <c r="I35" s="4" t="s">
        <v>70</v>
      </c>
      <c r="J35" s="46"/>
    </row>
    <row r="36" spans="1:10" ht="12">
      <c r="A36" s="74" t="str">
        <f>C7</f>
        <v>Tacoma United FC</v>
      </c>
      <c r="B36" s="75"/>
      <c r="C36" s="4">
        <v>10</v>
      </c>
      <c r="D36" s="4">
        <v>10</v>
      </c>
      <c r="E36" s="4">
        <v>2</v>
      </c>
      <c r="F36" s="4" t="s">
        <v>51</v>
      </c>
      <c r="G36" s="4"/>
      <c r="H36" s="4"/>
      <c r="I36" s="4">
        <v>22</v>
      </c>
      <c r="J36" s="46"/>
    </row>
    <row r="37" spans="1:10" ht="12">
      <c r="A37" s="74" t="str">
        <f>C8</f>
        <v>BSA Doggy Dogs</v>
      </c>
      <c r="B37" s="75"/>
      <c r="C37" s="4">
        <v>0</v>
      </c>
      <c r="D37" s="4">
        <v>0</v>
      </c>
      <c r="E37" s="4">
        <v>0</v>
      </c>
      <c r="F37" s="4" t="s">
        <v>51</v>
      </c>
      <c r="G37" s="4"/>
      <c r="H37" s="4"/>
      <c r="I37" s="4">
        <v>0</v>
      </c>
      <c r="J37" s="46"/>
    </row>
    <row r="38" spans="1:10" ht="12">
      <c r="A38" s="74" t="str">
        <f>C9</f>
        <v>Westside United 98 Black</v>
      </c>
      <c r="B38" s="75"/>
      <c r="C38" s="4">
        <v>10</v>
      </c>
      <c r="D38" s="4">
        <v>0</v>
      </c>
      <c r="E38" s="4">
        <v>4</v>
      </c>
      <c r="F38" s="4" t="s">
        <v>51</v>
      </c>
      <c r="G38" s="4"/>
      <c r="H38" s="4"/>
      <c r="I38" s="4">
        <v>14</v>
      </c>
      <c r="J38" s="46"/>
    </row>
    <row r="39" spans="1:10" ht="12">
      <c r="A39" s="74" t="str">
        <f>C10</f>
        <v>NW Nationals Blue</v>
      </c>
      <c r="B39" s="75"/>
      <c r="C39" s="4">
        <v>9</v>
      </c>
      <c r="D39" s="4">
        <v>9</v>
      </c>
      <c r="E39" s="4">
        <v>9</v>
      </c>
      <c r="F39" s="4" t="s">
        <v>51</v>
      </c>
      <c r="G39" s="4"/>
      <c r="H39" s="4"/>
      <c r="I39" s="4">
        <v>27</v>
      </c>
      <c r="J39" s="46"/>
    </row>
    <row r="40" spans="1:10" ht="12">
      <c r="A40" s="90" t="s">
        <v>159</v>
      </c>
      <c r="B40" s="90"/>
      <c r="C40" s="90"/>
      <c r="D40" s="90"/>
      <c r="E40" s="90"/>
      <c r="F40" s="90"/>
      <c r="G40" s="90"/>
      <c r="H40" s="90"/>
      <c r="I40" s="90"/>
      <c r="J40" s="46"/>
    </row>
    <row r="41" spans="1:10" ht="12">
      <c r="A41" s="7"/>
      <c r="B41" s="7"/>
      <c r="C41" s="7"/>
      <c r="D41" s="7"/>
      <c r="E41" s="7"/>
      <c r="F41" s="7"/>
      <c r="G41" s="7"/>
      <c r="H41" s="7"/>
      <c r="I41" s="7"/>
      <c r="J41" s="46"/>
    </row>
    <row r="42" spans="1:10" ht="12">
      <c r="A42" s="2"/>
      <c r="B42" s="3"/>
      <c r="C42" s="2"/>
      <c r="D42" s="2"/>
      <c r="E42" s="2"/>
      <c r="F42" s="2"/>
      <c r="G42" s="2"/>
      <c r="H42" s="2"/>
      <c r="I42" s="2"/>
      <c r="J42" s="46"/>
    </row>
    <row r="43" spans="1:10" ht="12">
      <c r="A43" s="64" t="s">
        <v>91</v>
      </c>
      <c r="B43" s="64"/>
      <c r="C43" s="22" t="s">
        <v>106</v>
      </c>
      <c r="D43" s="33" t="s">
        <v>107</v>
      </c>
      <c r="E43" s="22" t="s">
        <v>108</v>
      </c>
      <c r="F43" s="22" t="s">
        <v>115</v>
      </c>
      <c r="G43" s="33" t="s">
        <v>109</v>
      </c>
      <c r="H43" s="23" t="s">
        <v>110</v>
      </c>
      <c r="I43" s="22" t="s">
        <v>63</v>
      </c>
      <c r="J43" s="46"/>
    </row>
    <row r="44" spans="1:10" ht="12">
      <c r="A44" s="74" t="str">
        <f>G6</f>
        <v>Chinook Fire</v>
      </c>
      <c r="B44" s="75"/>
      <c r="C44" s="4">
        <v>9</v>
      </c>
      <c r="D44" s="4">
        <v>9</v>
      </c>
      <c r="E44" s="4">
        <v>9</v>
      </c>
      <c r="F44" s="4"/>
      <c r="G44" s="4"/>
      <c r="H44" s="6"/>
      <c r="I44" s="4">
        <v>27</v>
      </c>
      <c r="J44" s="46"/>
    </row>
    <row r="45" spans="1:10" ht="12">
      <c r="A45" s="74" t="str">
        <f>G7</f>
        <v>Bellevue Breakers</v>
      </c>
      <c r="B45" s="75"/>
      <c r="C45" s="4">
        <v>1</v>
      </c>
      <c r="D45" s="4">
        <v>10</v>
      </c>
      <c r="E45" s="4">
        <v>1</v>
      </c>
      <c r="F45" s="4"/>
      <c r="G45" s="4"/>
      <c r="H45" s="6"/>
      <c r="I45" s="4">
        <v>12</v>
      </c>
      <c r="J45" s="46"/>
    </row>
    <row r="46" spans="1:10" ht="12">
      <c r="A46" s="74" t="str">
        <f>G8</f>
        <v>BSA Jaguars</v>
      </c>
      <c r="B46" s="75"/>
      <c r="C46" s="4">
        <v>1</v>
      </c>
      <c r="D46" s="4">
        <v>0</v>
      </c>
      <c r="E46" s="4">
        <v>1</v>
      </c>
      <c r="F46" s="4"/>
      <c r="G46" s="4"/>
      <c r="H46" s="6"/>
      <c r="I46" s="4">
        <v>2</v>
      </c>
      <c r="J46" s="46"/>
    </row>
    <row r="47" spans="1:10" ht="12">
      <c r="A47" s="74" t="str">
        <f>G9</f>
        <v>Team Brazil</v>
      </c>
      <c r="B47" s="75"/>
      <c r="C47" s="4">
        <v>9</v>
      </c>
      <c r="D47" s="4">
        <v>0</v>
      </c>
      <c r="E47" s="4">
        <v>8</v>
      </c>
      <c r="F47" s="4"/>
      <c r="G47" s="4"/>
      <c r="H47" s="6"/>
      <c r="I47" s="4">
        <v>17</v>
      </c>
      <c r="J47" s="46"/>
    </row>
    <row r="48" spans="1:10" ht="12">
      <c r="A48" s="51"/>
      <c r="B48" s="52"/>
      <c r="C48" s="51"/>
      <c r="D48" s="51"/>
      <c r="E48" s="51"/>
      <c r="F48" s="51"/>
      <c r="G48" s="51"/>
      <c r="H48" s="46"/>
      <c r="I48" s="46"/>
      <c r="J48" s="46"/>
    </row>
    <row r="49" spans="1:10" ht="12">
      <c r="A49" s="37" t="s">
        <v>105</v>
      </c>
      <c r="B49" s="39"/>
      <c r="C49" s="40"/>
      <c r="D49" s="40"/>
      <c r="E49" s="40"/>
      <c r="F49" s="40"/>
      <c r="G49" s="40"/>
      <c r="H49" s="40"/>
      <c r="I49" s="40"/>
      <c r="J49" s="29"/>
    </row>
    <row r="50" spans="1:10" ht="12">
      <c r="A50" s="41">
        <v>40034</v>
      </c>
      <c r="B50" s="42">
        <v>0.4479166666666667</v>
      </c>
      <c r="C50" s="2">
        <v>9</v>
      </c>
      <c r="D50" s="48" t="s">
        <v>80</v>
      </c>
      <c r="E50" s="40"/>
      <c r="F50" s="40"/>
      <c r="G50" s="40"/>
      <c r="H50" s="40"/>
      <c r="I50" s="40"/>
      <c r="J50" s="46"/>
    </row>
    <row r="51" spans="1:10" ht="12">
      <c r="A51" s="89"/>
      <c r="B51" s="89"/>
      <c r="C51" s="89"/>
      <c r="D51" s="46"/>
      <c r="E51" s="46"/>
      <c r="F51" s="46"/>
      <c r="G51" s="7"/>
      <c r="H51" s="46"/>
      <c r="I51" s="46"/>
      <c r="J51" s="46"/>
    </row>
    <row r="52" spans="1:10" ht="12">
      <c r="A52" s="89"/>
      <c r="B52" s="89"/>
      <c r="C52" s="89"/>
      <c r="D52" s="46"/>
      <c r="E52" s="46"/>
      <c r="F52" s="46"/>
      <c r="G52" s="7"/>
      <c r="H52" s="46"/>
      <c r="I52" s="46"/>
      <c r="J52" s="46"/>
    </row>
    <row r="53" spans="1:10" ht="12">
      <c r="A53" s="89"/>
      <c r="B53" s="89"/>
      <c r="C53" s="89"/>
      <c r="D53" s="46"/>
      <c r="E53" s="46"/>
      <c r="F53" s="46"/>
      <c r="G53" s="7"/>
      <c r="H53" s="46"/>
      <c r="I53" s="46"/>
      <c r="J53" s="46"/>
    </row>
    <row r="54" spans="1:10" ht="12">
      <c r="A54" s="96"/>
      <c r="B54" s="89"/>
      <c r="C54" s="89"/>
      <c r="D54" s="46"/>
      <c r="E54" s="46"/>
      <c r="F54" s="46"/>
      <c r="G54" s="7"/>
      <c r="H54" s="46"/>
      <c r="I54" s="46"/>
      <c r="J54" s="46"/>
    </row>
    <row r="55" spans="1:10" ht="12">
      <c r="A55" s="46"/>
      <c r="B55" s="46"/>
      <c r="C55" s="46"/>
      <c r="D55" s="46"/>
      <c r="E55" s="46"/>
      <c r="F55" s="46"/>
      <c r="G55" s="46"/>
      <c r="H55" s="46"/>
      <c r="I55" s="46"/>
      <c r="J55" s="46"/>
    </row>
    <row r="56" spans="1:10" ht="12">
      <c r="A56" s="46"/>
      <c r="B56" s="46"/>
      <c r="C56" s="46"/>
      <c r="D56" s="46"/>
      <c r="E56" s="46"/>
      <c r="F56" s="46"/>
      <c r="G56" s="46"/>
      <c r="H56" s="46"/>
      <c r="I56" s="46"/>
      <c r="J56" s="46"/>
    </row>
    <row r="57" spans="1:10" ht="12">
      <c r="A57" s="46"/>
      <c r="B57" s="46"/>
      <c r="C57" s="46"/>
      <c r="D57" s="46"/>
      <c r="E57" s="46"/>
      <c r="F57" s="46"/>
      <c r="G57" s="46"/>
      <c r="H57" s="46"/>
      <c r="I57" s="46"/>
      <c r="J57" s="46"/>
    </row>
    <row r="58" spans="1:10" ht="12">
      <c r="A58" s="46"/>
      <c r="B58" s="46"/>
      <c r="C58" s="46"/>
      <c r="D58" s="46"/>
      <c r="E58" s="46"/>
      <c r="F58" s="46"/>
      <c r="G58" s="46"/>
      <c r="H58" s="46"/>
      <c r="I58" s="46"/>
      <c r="J58" s="46"/>
    </row>
    <row r="59" spans="1:10" ht="12">
      <c r="A59" s="46"/>
      <c r="B59" s="46"/>
      <c r="C59" s="46"/>
      <c r="D59" s="46"/>
      <c r="E59" s="46"/>
      <c r="F59" s="46"/>
      <c r="G59" s="46"/>
      <c r="H59" s="46"/>
      <c r="I59" s="46"/>
      <c r="J59" s="46"/>
    </row>
  </sheetData>
  <sheetProtection/>
  <mergeCells count="66">
    <mergeCell ref="G8:H8"/>
    <mergeCell ref="A52:C52"/>
    <mergeCell ref="A54:C54"/>
    <mergeCell ref="A53:C53"/>
    <mergeCell ref="E14:F14"/>
    <mergeCell ref="E24:F24"/>
    <mergeCell ref="E23:F23"/>
    <mergeCell ref="E15:F15"/>
    <mergeCell ref="C8:D8"/>
    <mergeCell ref="G14:H14"/>
    <mergeCell ref="E17:F17"/>
    <mergeCell ref="E18:F18"/>
    <mergeCell ref="G15:H15"/>
    <mergeCell ref="G16:H16"/>
    <mergeCell ref="E27:F27"/>
    <mergeCell ref="G18:H18"/>
    <mergeCell ref="E29:F29"/>
    <mergeCell ref="G24:H24"/>
    <mergeCell ref="G23:H23"/>
    <mergeCell ref="E28:F28"/>
    <mergeCell ref="E26:F26"/>
    <mergeCell ref="E25:F25"/>
    <mergeCell ref="G26:H26"/>
    <mergeCell ref="A1:I1"/>
    <mergeCell ref="A2:I2"/>
    <mergeCell ref="A3:I3"/>
    <mergeCell ref="G25:H25"/>
    <mergeCell ref="G28:H28"/>
    <mergeCell ref="G29:H29"/>
    <mergeCell ref="G27:H27"/>
    <mergeCell ref="E16:F16"/>
    <mergeCell ref="G17:H17"/>
    <mergeCell ref="G19:H19"/>
    <mergeCell ref="A4:I4"/>
    <mergeCell ref="C5:D5"/>
    <mergeCell ref="G5:H5"/>
    <mergeCell ref="C6:D6"/>
    <mergeCell ref="G6:H6"/>
    <mergeCell ref="C7:D7"/>
    <mergeCell ref="G7:H7"/>
    <mergeCell ref="C9:D9"/>
    <mergeCell ref="G9:H9"/>
    <mergeCell ref="C10:D10"/>
    <mergeCell ref="A21:I21"/>
    <mergeCell ref="E22:F22"/>
    <mergeCell ref="G22:H22"/>
    <mergeCell ref="A12:I12"/>
    <mergeCell ref="G20:H20"/>
    <mergeCell ref="E19:F19"/>
    <mergeCell ref="E20:F20"/>
    <mergeCell ref="A30:I30"/>
    <mergeCell ref="A34:B34"/>
    <mergeCell ref="A35:B35"/>
    <mergeCell ref="A36:B36"/>
    <mergeCell ref="A37:B37"/>
    <mergeCell ref="A38:B38"/>
    <mergeCell ref="G31:H31"/>
    <mergeCell ref="E31:F31"/>
    <mergeCell ref="A47:B47"/>
    <mergeCell ref="A51:C51"/>
    <mergeCell ref="A39:B39"/>
    <mergeCell ref="A40:I40"/>
    <mergeCell ref="A43:B43"/>
    <mergeCell ref="A44:B44"/>
    <mergeCell ref="A45:B45"/>
    <mergeCell ref="A46:B46"/>
  </mergeCells>
  <printOptions/>
  <pageMargins left="0.75" right="0.75" top="1" bottom="1" header="0.5" footer="0.5"/>
  <pageSetup horizontalDpi="600" verticalDpi="6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2">
      <selection activeCell="D35" sqref="D35"/>
    </sheetView>
  </sheetViews>
  <sheetFormatPr defaultColWidth="9.140625" defaultRowHeight="12.75"/>
  <cols>
    <col min="1" max="7" width="9.140625" style="2" customWidth="1"/>
    <col min="8" max="8" width="10.8515625" style="2" bestFit="1" customWidth="1"/>
    <col min="9" max="16384" width="9.140625" style="2" customWidth="1"/>
  </cols>
  <sheetData>
    <row r="1" spans="1:9" ht="16.5">
      <c r="A1" s="69" t="s">
        <v>137</v>
      </c>
      <c r="B1" s="69"/>
      <c r="C1" s="69"/>
      <c r="D1" s="69"/>
      <c r="E1" s="69"/>
      <c r="F1" s="69"/>
      <c r="G1" s="69"/>
      <c r="H1" s="69"/>
      <c r="I1" s="69"/>
    </row>
    <row r="2" spans="1:9" ht="16.5">
      <c r="A2" s="69" t="s">
        <v>138</v>
      </c>
      <c r="B2" s="69"/>
      <c r="C2" s="69"/>
      <c r="D2" s="69"/>
      <c r="E2" s="69"/>
      <c r="F2" s="69"/>
      <c r="G2" s="69"/>
      <c r="H2" s="69"/>
      <c r="I2" s="69"/>
    </row>
    <row r="3" spans="1:9" ht="16.5">
      <c r="A3" s="69" t="s">
        <v>120</v>
      </c>
      <c r="B3" s="69"/>
      <c r="C3" s="69"/>
      <c r="D3" s="69"/>
      <c r="E3" s="69"/>
      <c r="F3" s="69"/>
      <c r="G3" s="69"/>
      <c r="H3" s="69"/>
      <c r="I3" s="69"/>
    </row>
    <row r="4" ht="16.5">
      <c r="E4" s="1"/>
    </row>
    <row r="6" spans="4:6" ht="12">
      <c r="D6" s="71" t="s">
        <v>90</v>
      </c>
      <c r="E6" s="77"/>
      <c r="F6" s="72"/>
    </row>
    <row r="7" spans="4:6" ht="12">
      <c r="D7" s="74" t="s">
        <v>173</v>
      </c>
      <c r="E7" s="76"/>
      <c r="F7" s="75"/>
    </row>
    <row r="8" spans="4:6" ht="12">
      <c r="D8" s="74" t="s">
        <v>174</v>
      </c>
      <c r="E8" s="76"/>
      <c r="F8" s="75"/>
    </row>
    <row r="9" spans="4:6" ht="12">
      <c r="D9" s="74" t="s">
        <v>175</v>
      </c>
      <c r="E9" s="76"/>
      <c r="F9" s="75"/>
    </row>
    <row r="10" spans="4:6" ht="12">
      <c r="D10" s="74" t="s">
        <v>176</v>
      </c>
      <c r="E10" s="76"/>
      <c r="F10" s="75"/>
    </row>
    <row r="14" spans="1:9" ht="12">
      <c r="A14" s="22" t="s">
        <v>94</v>
      </c>
      <c r="B14" s="22" t="s">
        <v>95</v>
      </c>
      <c r="C14" s="22" t="s">
        <v>96</v>
      </c>
      <c r="D14" s="22" t="s">
        <v>62</v>
      </c>
      <c r="E14" s="64" t="s">
        <v>97</v>
      </c>
      <c r="F14" s="64"/>
      <c r="G14" s="64" t="s">
        <v>98</v>
      </c>
      <c r="H14" s="64"/>
      <c r="I14" s="22" t="s">
        <v>62</v>
      </c>
    </row>
    <row r="15" spans="1:9" ht="12">
      <c r="A15" s="19">
        <v>40032</v>
      </c>
      <c r="B15" s="20">
        <v>0.8541666666666666</v>
      </c>
      <c r="C15" s="21">
        <v>1</v>
      </c>
      <c r="D15" s="4">
        <v>1</v>
      </c>
      <c r="E15" s="68" t="str">
        <f>D7</f>
        <v>FC Alliance Gold</v>
      </c>
      <c r="F15" s="68"/>
      <c r="G15" s="68" t="str">
        <f>D8</f>
        <v>Newport FC Hurricanes</v>
      </c>
      <c r="H15" s="68"/>
      <c r="I15" s="4">
        <v>1</v>
      </c>
    </row>
    <row r="16" spans="1:9" ht="12">
      <c r="A16" s="19">
        <v>40032</v>
      </c>
      <c r="B16" s="20">
        <v>0.854166666666667</v>
      </c>
      <c r="C16" s="21">
        <v>2</v>
      </c>
      <c r="D16" s="4">
        <v>1</v>
      </c>
      <c r="E16" s="68" t="str">
        <f>D9</f>
        <v>FC Shoreline Athena</v>
      </c>
      <c r="F16" s="68"/>
      <c r="G16" s="68" t="str">
        <f>D10</f>
        <v>Storm FC</v>
      </c>
      <c r="H16" s="68"/>
      <c r="I16" s="4">
        <v>1</v>
      </c>
    </row>
    <row r="17" spans="1:9" ht="12">
      <c r="A17" s="78"/>
      <c r="B17" s="79"/>
      <c r="C17" s="79"/>
      <c r="D17" s="79"/>
      <c r="E17" s="79"/>
      <c r="F17" s="79"/>
      <c r="G17" s="79"/>
      <c r="H17" s="79"/>
      <c r="I17" s="80"/>
    </row>
    <row r="18" spans="1:9" ht="12">
      <c r="A18" s="19">
        <v>40033</v>
      </c>
      <c r="B18" s="20">
        <v>0.59375</v>
      </c>
      <c r="C18" s="21">
        <v>3</v>
      </c>
      <c r="D18" s="4">
        <v>0</v>
      </c>
      <c r="E18" s="68" t="str">
        <f>D8</f>
        <v>Newport FC Hurricanes</v>
      </c>
      <c r="F18" s="68"/>
      <c r="G18" s="68" t="str">
        <f>D10</f>
        <v>Storm FC</v>
      </c>
      <c r="H18" s="68"/>
      <c r="I18" s="4">
        <v>0</v>
      </c>
    </row>
    <row r="19" spans="1:9" ht="12">
      <c r="A19" s="19">
        <v>40033</v>
      </c>
      <c r="B19" s="20">
        <v>0.59375</v>
      </c>
      <c r="C19" s="21">
        <v>4</v>
      </c>
      <c r="D19" s="4">
        <v>1</v>
      </c>
      <c r="E19" s="68" t="str">
        <f>D7</f>
        <v>FC Alliance Gold</v>
      </c>
      <c r="F19" s="68"/>
      <c r="G19" s="68" t="str">
        <f>D9</f>
        <v>FC Shoreline Athena</v>
      </c>
      <c r="H19" s="68"/>
      <c r="I19" s="4">
        <v>0</v>
      </c>
    </row>
    <row r="20" spans="1:9" ht="12">
      <c r="A20" s="78"/>
      <c r="B20" s="79"/>
      <c r="C20" s="79"/>
      <c r="D20" s="79"/>
      <c r="E20" s="79"/>
      <c r="F20" s="79"/>
      <c r="G20" s="79"/>
      <c r="H20" s="79"/>
      <c r="I20" s="80"/>
    </row>
    <row r="21" spans="1:9" ht="12">
      <c r="A21" s="19">
        <v>40034</v>
      </c>
      <c r="B21" s="20">
        <v>0.40625</v>
      </c>
      <c r="C21" s="21">
        <v>3</v>
      </c>
      <c r="D21" s="4">
        <v>2</v>
      </c>
      <c r="E21" s="68" t="str">
        <f>D10</f>
        <v>Storm FC</v>
      </c>
      <c r="F21" s="68"/>
      <c r="G21" s="68" t="str">
        <f>D7</f>
        <v>FC Alliance Gold</v>
      </c>
      <c r="H21" s="68"/>
      <c r="I21" s="4">
        <v>0</v>
      </c>
    </row>
    <row r="22" spans="1:9" ht="12">
      <c r="A22" s="19">
        <v>40034</v>
      </c>
      <c r="B22" s="20">
        <v>0.40625</v>
      </c>
      <c r="C22" s="21">
        <v>4</v>
      </c>
      <c r="D22" s="4">
        <v>2</v>
      </c>
      <c r="E22" s="68" t="str">
        <f>D8</f>
        <v>Newport FC Hurricanes</v>
      </c>
      <c r="F22" s="68"/>
      <c r="G22" s="68" t="str">
        <f>D9</f>
        <v>FC Shoreline Athena</v>
      </c>
      <c r="H22" s="68"/>
      <c r="I22" s="4">
        <v>0</v>
      </c>
    </row>
    <row r="23" spans="1:9" ht="12">
      <c r="A23" s="78"/>
      <c r="B23" s="79"/>
      <c r="C23" s="79"/>
      <c r="D23" s="79"/>
      <c r="E23" s="79"/>
      <c r="F23" s="79"/>
      <c r="G23" s="79"/>
      <c r="H23" s="79"/>
      <c r="I23" s="80"/>
    </row>
    <row r="24" spans="1:9" ht="12">
      <c r="A24" s="19">
        <v>40034</v>
      </c>
      <c r="B24" s="20">
        <v>0.5625</v>
      </c>
      <c r="C24" s="21">
        <v>1</v>
      </c>
      <c r="D24" s="4"/>
      <c r="E24" s="81" t="s">
        <v>117</v>
      </c>
      <c r="F24" s="81"/>
      <c r="G24" s="81" t="s">
        <v>118</v>
      </c>
      <c r="H24" s="81"/>
      <c r="I24" s="5" t="s">
        <v>105</v>
      </c>
    </row>
    <row r="26" spans="1:9" ht="12">
      <c r="A26" s="64" t="s">
        <v>90</v>
      </c>
      <c r="B26" s="64"/>
      <c r="C26" s="64"/>
      <c r="D26" s="22" t="s">
        <v>106</v>
      </c>
      <c r="E26" s="33" t="s">
        <v>107</v>
      </c>
      <c r="F26" s="22" t="s">
        <v>108</v>
      </c>
      <c r="G26" s="33" t="s">
        <v>109</v>
      </c>
      <c r="H26" s="22" t="s">
        <v>110</v>
      </c>
      <c r="I26" s="33" t="s">
        <v>63</v>
      </c>
    </row>
    <row r="27" spans="1:9" ht="12">
      <c r="A27" s="58" t="str">
        <f>D7</f>
        <v>FC Alliance Gold</v>
      </c>
      <c r="B27" s="58"/>
      <c r="C27" s="58"/>
      <c r="D27" s="4">
        <v>4</v>
      </c>
      <c r="E27" s="4">
        <v>8</v>
      </c>
      <c r="F27" s="4">
        <v>0</v>
      </c>
      <c r="G27" s="4"/>
      <c r="H27" s="4"/>
      <c r="I27" s="4">
        <v>12</v>
      </c>
    </row>
    <row r="28" spans="1:9" ht="12">
      <c r="A28" s="58" t="str">
        <f>D8</f>
        <v>Newport FC Hurricanes</v>
      </c>
      <c r="B28" s="58"/>
      <c r="C28" s="58"/>
      <c r="D28" s="4">
        <v>4</v>
      </c>
      <c r="E28" s="4">
        <v>4</v>
      </c>
      <c r="F28" s="4">
        <v>9</v>
      </c>
      <c r="G28" s="4"/>
      <c r="H28" s="4"/>
      <c r="I28" s="4">
        <v>17</v>
      </c>
    </row>
    <row r="29" spans="1:9" ht="12">
      <c r="A29" s="58" t="str">
        <f>D9</f>
        <v>FC Shoreline Athena</v>
      </c>
      <c r="B29" s="58"/>
      <c r="C29" s="58"/>
      <c r="D29" s="4">
        <v>4</v>
      </c>
      <c r="E29" s="4">
        <v>0</v>
      </c>
      <c r="F29" s="4">
        <v>0</v>
      </c>
      <c r="G29" s="4"/>
      <c r="H29" s="4"/>
      <c r="I29" s="4">
        <v>4</v>
      </c>
    </row>
    <row r="30" spans="1:9" ht="12">
      <c r="A30" s="58" t="str">
        <f>D10</f>
        <v>Storm FC</v>
      </c>
      <c r="B30" s="58"/>
      <c r="C30" s="58"/>
      <c r="D30" s="4">
        <v>4</v>
      </c>
      <c r="E30" s="4">
        <v>4</v>
      </c>
      <c r="F30" s="4">
        <v>9</v>
      </c>
      <c r="G30" s="4"/>
      <c r="H30" s="4"/>
      <c r="I30" s="4">
        <v>17</v>
      </c>
    </row>
    <row r="33" spans="1:9" ht="12">
      <c r="A33" s="37" t="s">
        <v>105</v>
      </c>
      <c r="B33" s="39"/>
      <c r="C33" s="40"/>
      <c r="D33" s="40"/>
      <c r="E33" s="40"/>
      <c r="F33" s="40"/>
      <c r="G33" s="40"/>
      <c r="H33" s="40"/>
      <c r="I33" s="40"/>
    </row>
    <row r="34" spans="1:9" ht="12">
      <c r="A34" s="41">
        <v>40034</v>
      </c>
      <c r="B34" s="9">
        <v>0.5625</v>
      </c>
      <c r="C34" s="2">
        <v>1</v>
      </c>
      <c r="D34" s="48" t="s">
        <v>4</v>
      </c>
      <c r="E34" s="40"/>
      <c r="F34" s="40"/>
      <c r="G34" s="40"/>
      <c r="H34" s="40"/>
      <c r="I34" s="40"/>
    </row>
  </sheetData>
  <sheetProtection/>
  <mergeCells count="32">
    <mergeCell ref="D6:F6"/>
    <mergeCell ref="D7:F7"/>
    <mergeCell ref="D8:F8"/>
    <mergeCell ref="D9:F9"/>
    <mergeCell ref="E16:F16"/>
    <mergeCell ref="G16:H16"/>
    <mergeCell ref="E18:F18"/>
    <mergeCell ref="G18:H18"/>
    <mergeCell ref="D10:F10"/>
    <mergeCell ref="E14:F14"/>
    <mergeCell ref="G14:H14"/>
    <mergeCell ref="E15:F15"/>
    <mergeCell ref="G15:H15"/>
    <mergeCell ref="A28:C28"/>
    <mergeCell ref="G22:H22"/>
    <mergeCell ref="E24:F24"/>
    <mergeCell ref="G24:H24"/>
    <mergeCell ref="E19:F19"/>
    <mergeCell ref="G19:H19"/>
    <mergeCell ref="E21:F21"/>
    <mergeCell ref="G21:H21"/>
    <mergeCell ref="A20:I20"/>
    <mergeCell ref="A29:C29"/>
    <mergeCell ref="A30:C30"/>
    <mergeCell ref="A1:I1"/>
    <mergeCell ref="A2:I2"/>
    <mergeCell ref="A3:I3"/>
    <mergeCell ref="A17:I17"/>
    <mergeCell ref="E22:F22"/>
    <mergeCell ref="A23:I23"/>
    <mergeCell ref="A26:C26"/>
    <mergeCell ref="A27:C27"/>
  </mergeCells>
  <printOptions/>
  <pageMargins left="0.75" right="0.75" top="1" bottom="1" header="0.5" footer="0.5"/>
  <pageSetup horizontalDpi="600" verticalDpi="6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7">
      <selection activeCell="H35" sqref="H35"/>
    </sheetView>
  </sheetViews>
  <sheetFormatPr defaultColWidth="9.140625" defaultRowHeight="12.75"/>
  <cols>
    <col min="1" max="7" width="9.140625" style="2" customWidth="1"/>
    <col min="8" max="8" width="10.8515625" style="2" bestFit="1" customWidth="1"/>
    <col min="9" max="16384" width="9.140625" style="2" customWidth="1"/>
  </cols>
  <sheetData>
    <row r="1" spans="1:9" ht="16.5">
      <c r="A1" s="69" t="s">
        <v>137</v>
      </c>
      <c r="B1" s="69"/>
      <c r="C1" s="69"/>
      <c r="D1" s="69"/>
      <c r="E1" s="69"/>
      <c r="F1" s="69"/>
      <c r="G1" s="69"/>
      <c r="H1" s="69"/>
      <c r="I1" s="69"/>
    </row>
    <row r="2" spans="1:9" ht="16.5">
      <c r="A2" s="69" t="s">
        <v>138</v>
      </c>
      <c r="B2" s="69"/>
      <c r="C2" s="69"/>
      <c r="D2" s="69"/>
      <c r="E2" s="69"/>
      <c r="F2" s="69"/>
      <c r="G2" s="69"/>
      <c r="H2" s="69"/>
      <c r="I2" s="69"/>
    </row>
    <row r="3" spans="1:9" ht="16.5">
      <c r="A3" s="69" t="s">
        <v>135</v>
      </c>
      <c r="B3" s="69"/>
      <c r="C3" s="69"/>
      <c r="D3" s="69"/>
      <c r="E3" s="69"/>
      <c r="F3" s="69"/>
      <c r="G3" s="69"/>
      <c r="H3" s="69"/>
      <c r="I3" s="69"/>
    </row>
    <row r="4" ht="16.5">
      <c r="E4" s="1"/>
    </row>
    <row r="6" spans="4:6" ht="12">
      <c r="D6" s="71" t="s">
        <v>90</v>
      </c>
      <c r="E6" s="77"/>
      <c r="F6" s="72"/>
    </row>
    <row r="7" spans="4:6" ht="12">
      <c r="D7" s="74" t="s">
        <v>177</v>
      </c>
      <c r="E7" s="76"/>
      <c r="F7" s="75"/>
    </row>
    <row r="8" spans="4:6" ht="12">
      <c r="D8" s="74" t="s">
        <v>178</v>
      </c>
      <c r="E8" s="76"/>
      <c r="F8" s="75"/>
    </row>
    <row r="9" spans="4:6" ht="12">
      <c r="D9" s="74" t="s">
        <v>179</v>
      </c>
      <c r="E9" s="76"/>
      <c r="F9" s="75"/>
    </row>
    <row r="10" spans="4:6" ht="12">
      <c r="D10" s="74" t="s">
        <v>140</v>
      </c>
      <c r="E10" s="76"/>
      <c r="F10" s="75"/>
    </row>
    <row r="14" spans="1:9" ht="12">
      <c r="A14" s="22" t="s">
        <v>94</v>
      </c>
      <c r="B14" s="22" t="s">
        <v>95</v>
      </c>
      <c r="C14" s="22" t="s">
        <v>96</v>
      </c>
      <c r="D14" s="22" t="s">
        <v>62</v>
      </c>
      <c r="E14" s="64" t="s">
        <v>97</v>
      </c>
      <c r="F14" s="64"/>
      <c r="G14" s="64" t="s">
        <v>98</v>
      </c>
      <c r="H14" s="64"/>
      <c r="I14" s="22" t="s">
        <v>62</v>
      </c>
    </row>
    <row r="15" spans="1:9" ht="12">
      <c r="A15" s="19">
        <v>40033</v>
      </c>
      <c r="B15" s="20">
        <v>0.3854166666666667</v>
      </c>
      <c r="C15" s="21">
        <v>3</v>
      </c>
      <c r="D15" s="4">
        <v>0</v>
      </c>
      <c r="E15" s="68" t="str">
        <f>D7</f>
        <v>Crossfire Habash</v>
      </c>
      <c r="F15" s="68"/>
      <c r="G15" s="68" t="str">
        <f>D8</f>
        <v>Washington Rush Nike</v>
      </c>
      <c r="H15" s="68"/>
      <c r="I15" s="4">
        <v>0</v>
      </c>
    </row>
    <row r="16" spans="1:9" ht="12">
      <c r="A16" s="19">
        <v>40033</v>
      </c>
      <c r="B16" s="20">
        <v>0.3958333333333333</v>
      </c>
      <c r="C16" s="21">
        <v>11</v>
      </c>
      <c r="D16" s="4">
        <v>0</v>
      </c>
      <c r="E16" s="68" t="str">
        <f>D9</f>
        <v>Moxie FC</v>
      </c>
      <c r="F16" s="68"/>
      <c r="G16" s="68" t="str">
        <f>D10</f>
        <v>Tacoma United FC</v>
      </c>
      <c r="H16" s="68"/>
      <c r="I16" s="4">
        <v>1</v>
      </c>
    </row>
    <row r="17" spans="1:9" ht="12">
      <c r="A17" s="19">
        <v>40033</v>
      </c>
      <c r="B17" s="20">
        <v>0.5520833333333334</v>
      </c>
      <c r="C17" s="21">
        <v>11</v>
      </c>
      <c r="D17" s="4">
        <v>5</v>
      </c>
      <c r="E17" s="68" t="str">
        <f>D8</f>
        <v>Washington Rush Nike</v>
      </c>
      <c r="F17" s="68"/>
      <c r="G17" s="68" t="str">
        <f>D10</f>
        <v>Tacoma United FC</v>
      </c>
      <c r="H17" s="68"/>
      <c r="I17" s="4">
        <v>0</v>
      </c>
    </row>
    <row r="18" spans="1:9" ht="12">
      <c r="A18" s="19">
        <v>40033</v>
      </c>
      <c r="B18" s="20">
        <v>0.6041666666666666</v>
      </c>
      <c r="C18" s="21">
        <v>11</v>
      </c>
      <c r="D18" s="4">
        <v>4</v>
      </c>
      <c r="E18" s="68" t="str">
        <f>D7</f>
        <v>Crossfire Habash</v>
      </c>
      <c r="F18" s="68"/>
      <c r="G18" s="68" t="str">
        <f>D9</f>
        <v>Moxie FC</v>
      </c>
      <c r="H18" s="68"/>
      <c r="I18" s="4">
        <v>2</v>
      </c>
    </row>
    <row r="19" spans="1:9" ht="12">
      <c r="A19" s="78"/>
      <c r="B19" s="79"/>
      <c r="C19" s="79"/>
      <c r="D19" s="79"/>
      <c r="E19" s="79"/>
      <c r="F19" s="79"/>
      <c r="G19" s="79"/>
      <c r="H19" s="79"/>
      <c r="I19" s="80"/>
    </row>
    <row r="20" spans="1:9" ht="12">
      <c r="A20" s="19">
        <v>40034</v>
      </c>
      <c r="B20" s="20">
        <v>0.40625</v>
      </c>
      <c r="C20" s="21">
        <v>1</v>
      </c>
      <c r="D20" s="4">
        <v>0</v>
      </c>
      <c r="E20" s="68" t="str">
        <f>D10</f>
        <v>Tacoma United FC</v>
      </c>
      <c r="F20" s="68"/>
      <c r="G20" s="68" t="str">
        <f>D7</f>
        <v>Crossfire Habash</v>
      </c>
      <c r="H20" s="68"/>
      <c r="I20" s="4">
        <v>3</v>
      </c>
    </row>
    <row r="21" spans="1:9" ht="12">
      <c r="A21" s="19">
        <v>40034</v>
      </c>
      <c r="B21" s="20">
        <v>0.40625</v>
      </c>
      <c r="C21" s="21">
        <v>2</v>
      </c>
      <c r="D21" s="4">
        <v>2</v>
      </c>
      <c r="E21" s="68" t="str">
        <f>D8</f>
        <v>Washington Rush Nike</v>
      </c>
      <c r="F21" s="68"/>
      <c r="G21" s="68" t="str">
        <f>D9</f>
        <v>Moxie FC</v>
      </c>
      <c r="H21" s="68"/>
      <c r="I21" s="4">
        <v>0</v>
      </c>
    </row>
    <row r="22" spans="1:9" ht="12">
      <c r="A22" s="78"/>
      <c r="B22" s="79"/>
      <c r="C22" s="79"/>
      <c r="D22" s="79"/>
      <c r="E22" s="79"/>
      <c r="F22" s="79"/>
      <c r="G22" s="79"/>
      <c r="H22" s="79"/>
      <c r="I22" s="80"/>
    </row>
    <row r="23" spans="1:9" ht="12">
      <c r="A23" s="19">
        <v>40034</v>
      </c>
      <c r="B23" s="20">
        <v>0.5625</v>
      </c>
      <c r="C23" s="21">
        <v>2</v>
      </c>
      <c r="D23" s="4"/>
      <c r="E23" s="81" t="s">
        <v>117</v>
      </c>
      <c r="F23" s="81"/>
      <c r="G23" s="81" t="s">
        <v>118</v>
      </c>
      <c r="H23" s="81"/>
      <c r="I23" s="5" t="s">
        <v>105</v>
      </c>
    </row>
    <row r="24" spans="1:9" ht="12">
      <c r="A24" s="25"/>
      <c r="B24" s="26"/>
      <c r="C24" s="27"/>
      <c r="D24" s="7"/>
      <c r="E24" s="44"/>
      <c r="F24" s="44"/>
      <c r="G24" s="44"/>
      <c r="H24" s="44"/>
      <c r="I24" s="29"/>
    </row>
    <row r="26" spans="1:9" ht="12">
      <c r="A26" s="64" t="s">
        <v>119</v>
      </c>
      <c r="B26" s="64"/>
      <c r="C26" s="64"/>
      <c r="D26" s="22" t="s">
        <v>106</v>
      </c>
      <c r="E26" s="33" t="s">
        <v>107</v>
      </c>
      <c r="F26" s="22" t="s">
        <v>108</v>
      </c>
      <c r="G26" s="33" t="s">
        <v>109</v>
      </c>
      <c r="H26" s="22" t="s">
        <v>110</v>
      </c>
      <c r="I26" s="33" t="s">
        <v>63</v>
      </c>
    </row>
    <row r="27" spans="1:9" ht="12">
      <c r="A27" s="58" t="str">
        <f>D7</f>
        <v>Crossfire Habash</v>
      </c>
      <c r="B27" s="58"/>
      <c r="C27" s="58"/>
      <c r="D27" s="4">
        <v>4</v>
      </c>
      <c r="E27" s="4">
        <v>9</v>
      </c>
      <c r="F27" s="4">
        <v>10</v>
      </c>
      <c r="G27" s="4"/>
      <c r="H27" s="4"/>
      <c r="I27" s="4">
        <v>23</v>
      </c>
    </row>
    <row r="28" spans="1:9" ht="12">
      <c r="A28" s="58" t="str">
        <f>D8</f>
        <v>Washington Rush Nike</v>
      </c>
      <c r="B28" s="58"/>
      <c r="C28" s="58"/>
      <c r="D28" s="4">
        <v>4</v>
      </c>
      <c r="E28" s="4">
        <v>10</v>
      </c>
      <c r="F28" s="4">
        <v>9</v>
      </c>
      <c r="G28" s="4"/>
      <c r="H28" s="4"/>
      <c r="I28" s="4">
        <v>23</v>
      </c>
    </row>
    <row r="29" spans="1:9" ht="12">
      <c r="A29" s="58" t="str">
        <f>D9</f>
        <v>Moxie FC</v>
      </c>
      <c r="B29" s="58"/>
      <c r="C29" s="58"/>
      <c r="D29" s="4">
        <v>0</v>
      </c>
      <c r="E29" s="4">
        <v>2</v>
      </c>
      <c r="F29" s="4">
        <v>0</v>
      </c>
      <c r="G29" s="4"/>
      <c r="H29" s="4"/>
      <c r="I29" s="4">
        <v>2</v>
      </c>
    </row>
    <row r="30" spans="1:9" ht="12">
      <c r="A30" s="58" t="str">
        <f>D10</f>
        <v>Tacoma United FC</v>
      </c>
      <c r="B30" s="58"/>
      <c r="C30" s="58"/>
      <c r="D30" s="4">
        <v>8</v>
      </c>
      <c r="E30" s="4">
        <v>0</v>
      </c>
      <c r="F30" s="4">
        <v>0</v>
      </c>
      <c r="G30" s="4"/>
      <c r="H30" s="4"/>
      <c r="I30" s="4">
        <v>8</v>
      </c>
    </row>
    <row r="33" spans="1:9" ht="12">
      <c r="A33" s="37" t="s">
        <v>105</v>
      </c>
      <c r="B33" s="39"/>
      <c r="C33" s="40"/>
      <c r="D33" s="40"/>
      <c r="E33" s="40"/>
      <c r="F33" s="40"/>
      <c r="G33" s="40"/>
      <c r="H33" s="40"/>
      <c r="I33" s="40"/>
    </row>
    <row r="34" spans="1:9" ht="12">
      <c r="A34" s="41">
        <v>40034</v>
      </c>
      <c r="B34" s="42">
        <v>0.5625</v>
      </c>
      <c r="C34" s="2">
        <v>2</v>
      </c>
      <c r="D34" s="48" t="s">
        <v>5</v>
      </c>
      <c r="E34" s="40"/>
      <c r="F34" s="40"/>
      <c r="G34" s="40"/>
      <c r="H34" s="40"/>
      <c r="I34" s="40"/>
    </row>
  </sheetData>
  <sheetProtection/>
  <mergeCells count="31">
    <mergeCell ref="D6:F6"/>
    <mergeCell ref="D7:F7"/>
    <mergeCell ref="D8:F8"/>
    <mergeCell ref="D9:F9"/>
    <mergeCell ref="E16:F16"/>
    <mergeCell ref="G16:H16"/>
    <mergeCell ref="E17:F17"/>
    <mergeCell ref="G17:H17"/>
    <mergeCell ref="D10:F10"/>
    <mergeCell ref="E14:F14"/>
    <mergeCell ref="G14:H14"/>
    <mergeCell ref="E15:F15"/>
    <mergeCell ref="G15:H15"/>
    <mergeCell ref="A29:C29"/>
    <mergeCell ref="G21:H21"/>
    <mergeCell ref="E23:F23"/>
    <mergeCell ref="G23:H23"/>
    <mergeCell ref="E18:F18"/>
    <mergeCell ref="G18:H18"/>
    <mergeCell ref="E20:F20"/>
    <mergeCell ref="G20:H20"/>
    <mergeCell ref="A30:C30"/>
    <mergeCell ref="A1:I1"/>
    <mergeCell ref="A2:I2"/>
    <mergeCell ref="A3:I3"/>
    <mergeCell ref="A19:I19"/>
    <mergeCell ref="A22:I22"/>
    <mergeCell ref="E21:F21"/>
    <mergeCell ref="A26:C26"/>
    <mergeCell ref="A27:C27"/>
    <mergeCell ref="A28:C28"/>
  </mergeCells>
  <printOptions/>
  <pageMargins left="0.7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Phoebe Russell</dc:creator>
  <cp:keywords/>
  <dc:description/>
  <cp:lastModifiedBy>Starfire Sports</cp:lastModifiedBy>
  <cp:lastPrinted>2009-08-01T05:11:05Z</cp:lastPrinted>
  <dcterms:created xsi:type="dcterms:W3CDTF">2005-05-06T05:24:41Z</dcterms:created>
  <dcterms:modified xsi:type="dcterms:W3CDTF">2010-12-22T00:29:12Z</dcterms:modified>
  <cp:category/>
  <cp:version/>
  <cp:contentType/>
  <cp:contentStatus/>
</cp:coreProperties>
</file>