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520" tabRatio="956" activeTab="0"/>
  </bookViews>
  <sheets>
    <sheet name="GU14" sheetId="1" r:id="rId1"/>
    <sheet name="GU13 " sheetId="2" r:id="rId2"/>
    <sheet name="GU12 " sheetId="3" r:id="rId3"/>
    <sheet name="GU11" sheetId="4" r:id="rId4"/>
    <sheet name="GU10" sheetId="5" r:id="rId5"/>
    <sheet name="BU14" sheetId="6" r:id="rId6"/>
    <sheet name="BU13 " sheetId="7" r:id="rId7"/>
    <sheet name="BU12 " sheetId="8" r:id="rId8"/>
    <sheet name="BU11" sheetId="9" r:id="rId9"/>
    <sheet name="BU10" sheetId="10" r:id="rId10"/>
  </sheets>
  <definedNames/>
  <calcPr fullCalcOnLoad="1"/>
</workbook>
</file>

<file path=xl/sharedStrings.xml><?xml version="1.0" encoding="utf-8"?>
<sst xmlns="http://schemas.openxmlformats.org/spreadsheetml/2006/main" count="440" uniqueCount="134">
  <si>
    <t>Winner Group A</t>
  </si>
  <si>
    <t>Winner Group B</t>
  </si>
  <si>
    <t>Revised 11/6/2010</t>
  </si>
  <si>
    <t>BIFC South</t>
  </si>
  <si>
    <t>0</t>
  </si>
  <si>
    <t>FC Crush</t>
  </si>
  <si>
    <t>vs</t>
  </si>
  <si>
    <t>Metro Ford Spartans</t>
  </si>
  <si>
    <t>Team 5 plays 4 games - take total points and multiply by .75</t>
  </si>
  <si>
    <t>vs.</t>
  </si>
  <si>
    <t>LWPFC wins in penalty shootout (3:2)</t>
  </si>
  <si>
    <t>Champions: ISC Gunners B</t>
  </si>
  <si>
    <t>Runner-up: Silver Lake Sounders</t>
  </si>
  <si>
    <t xml:space="preserve">Champions:Sun City Strikers </t>
  </si>
  <si>
    <t xml:space="preserve">Runner-up: VUSA Timbers Red </t>
  </si>
  <si>
    <t xml:space="preserve">Champions: River City Seely </t>
  </si>
  <si>
    <t xml:space="preserve">Runner-up: Tacoma United </t>
  </si>
  <si>
    <t xml:space="preserve">Champions: Boise Nationals </t>
  </si>
  <si>
    <t xml:space="preserve">Runner-up: Metro Ford Spartans </t>
  </si>
  <si>
    <t xml:space="preserve">Champions: CMF Euro </t>
  </si>
  <si>
    <t xml:space="preserve">Runner-up: BNSC Milan </t>
  </si>
  <si>
    <t>Champions: LWPFC</t>
  </si>
  <si>
    <t>Runner-Up: Sparks</t>
  </si>
  <si>
    <t xml:space="preserve">Champions:Eastside FC White </t>
  </si>
  <si>
    <t>Runner-up: CMF Bombers</t>
  </si>
  <si>
    <t xml:space="preserve">Champions: ISC Gunners B </t>
  </si>
  <si>
    <t xml:space="preserve">Runner-up: Shock </t>
  </si>
  <si>
    <t>NW Premier FC vs. FC Crush</t>
  </si>
  <si>
    <t xml:space="preserve">Champions: NW Premier FC </t>
  </si>
  <si>
    <t xml:space="preserve">Runner-up:FC Crush </t>
  </si>
  <si>
    <t xml:space="preserve">Champions: MIFC </t>
  </si>
  <si>
    <t>Runner-up: Alemanis Premier</t>
  </si>
  <si>
    <t>Group A</t>
  </si>
  <si>
    <t>Group B</t>
  </si>
  <si>
    <t>Group C</t>
  </si>
  <si>
    <t>NW Nationals Red</t>
  </si>
  <si>
    <t>Date</t>
  </si>
  <si>
    <t>Time</t>
  </si>
  <si>
    <t>Field #</t>
  </si>
  <si>
    <t>Home Team</t>
  </si>
  <si>
    <t>Away Team</t>
  </si>
  <si>
    <t>First Place Group B</t>
  </si>
  <si>
    <t>Best 2nd Place Team</t>
  </si>
  <si>
    <t>First Place Group A</t>
  </si>
  <si>
    <t>First Group C</t>
  </si>
  <si>
    <t>Winner Semi 1</t>
  </si>
  <si>
    <t>Winner Semi 2</t>
  </si>
  <si>
    <t>Final</t>
  </si>
  <si>
    <t>#1</t>
  </si>
  <si>
    <t>#2</t>
  </si>
  <si>
    <t>#3</t>
  </si>
  <si>
    <t>GF</t>
  </si>
  <si>
    <t>GA</t>
  </si>
  <si>
    <t>Total Points</t>
  </si>
  <si>
    <t>Eastside FC White</t>
  </si>
  <si>
    <t>#4</t>
  </si>
  <si>
    <t>BU11</t>
  </si>
  <si>
    <t>First Place</t>
  </si>
  <si>
    <t>Second Place</t>
  </si>
  <si>
    <t>#1 Points</t>
  </si>
  <si>
    <t xml:space="preserve">#2 Points </t>
  </si>
  <si>
    <t>GU11</t>
  </si>
  <si>
    <t>GU14</t>
  </si>
  <si>
    <t>Arsenal</t>
  </si>
  <si>
    <t>xx</t>
  </si>
  <si>
    <t>US Club Starfire Cup</t>
  </si>
  <si>
    <t>November 19-21, 2010</t>
  </si>
  <si>
    <t>Sun City Strikers Lopez</t>
  </si>
  <si>
    <t>Sun City Strikers Hernandez</t>
  </si>
  <si>
    <t>Wenatchee Fire</t>
  </si>
  <si>
    <t>Pumas</t>
  </si>
  <si>
    <t>BU12</t>
  </si>
  <si>
    <t>Washington Rush Nike</t>
  </si>
  <si>
    <t>Tacoma United</t>
  </si>
  <si>
    <t>VUSA Timbers Red</t>
  </si>
  <si>
    <t>GU12</t>
  </si>
  <si>
    <t>ISC Gunners C</t>
  </si>
  <si>
    <t>ISC Gunners B</t>
  </si>
  <si>
    <t>LWPFC</t>
  </si>
  <si>
    <t>Sparks</t>
  </si>
  <si>
    <t>GU10</t>
  </si>
  <si>
    <t>Shock</t>
  </si>
  <si>
    <t>Cascade FC</t>
  </si>
  <si>
    <t>BU14</t>
  </si>
  <si>
    <t>CMF Euro</t>
  </si>
  <si>
    <t>FC Super Nova</t>
  </si>
  <si>
    <t>Idaho Thunder FC Nash</t>
  </si>
  <si>
    <t>BNSC Milan</t>
  </si>
  <si>
    <t>HPFC Eagles Blue</t>
  </si>
  <si>
    <t>Wenatchee Fire Black</t>
  </si>
  <si>
    <t>CMF Bombers</t>
  </si>
  <si>
    <t>GRFC 99 Blue</t>
  </si>
  <si>
    <t>BU10</t>
  </si>
  <si>
    <t>Eastside FC Grey</t>
  </si>
  <si>
    <t>Silver Lake Sounders</t>
  </si>
  <si>
    <t>Harbor FC Premier</t>
  </si>
  <si>
    <t>Cascade FC Green</t>
  </si>
  <si>
    <t>CK United 96</t>
  </si>
  <si>
    <t>Saprissa</t>
  </si>
  <si>
    <t>Lakehills Reds</t>
  </si>
  <si>
    <t>Alemania Premier</t>
  </si>
  <si>
    <t>SSC Elite Strasser</t>
  </si>
  <si>
    <t>FC Crush 96 Sky</t>
  </si>
  <si>
    <t>Emerald City FC</t>
  </si>
  <si>
    <t>UP Strikers</t>
  </si>
  <si>
    <t>Renegade FC Fire</t>
  </si>
  <si>
    <t>Peninsula Comets</t>
  </si>
  <si>
    <t>MIFC Islanders</t>
  </si>
  <si>
    <t>GU13</t>
  </si>
  <si>
    <t>Northwest Premier FC</t>
  </si>
  <si>
    <t>Wenatchee Fire 97 Black</t>
  </si>
  <si>
    <t>FC Crush 97</t>
  </si>
  <si>
    <t>Idaho Thunder</t>
  </si>
  <si>
    <t>BU13</t>
  </si>
  <si>
    <t>Coquitlam United</t>
  </si>
  <si>
    <t>CB United</t>
  </si>
  <si>
    <t>CB United White</t>
  </si>
  <si>
    <t>River City Seely</t>
  </si>
  <si>
    <t>Coq. Metro Ford Spartans</t>
  </si>
  <si>
    <t>Boise Nationals</t>
  </si>
  <si>
    <t>Kamloops Blaze</t>
  </si>
  <si>
    <t>Thunder</t>
  </si>
  <si>
    <t>NK Chaos</t>
  </si>
  <si>
    <t>Spokane United Vipers</t>
  </si>
  <si>
    <t>CDA Sting Walker</t>
  </si>
  <si>
    <t>MVP Rapids</t>
  </si>
  <si>
    <t>Score</t>
  </si>
  <si>
    <t>Finals</t>
  </si>
  <si>
    <t>Semi Finals</t>
  </si>
  <si>
    <t>Team 1 plays 4 games - take total points and multiply by .75</t>
  </si>
  <si>
    <t>If the best second place team is from the same Group, switch away teams in the semi finals matches</t>
  </si>
  <si>
    <t>Total Points 1</t>
  </si>
  <si>
    <t>Total Points 2</t>
  </si>
  <si>
    <t>ISC Gunners 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</si>
</sst>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69" formatCode="[$-409]h:mm\ AM/PM;@"/>
    <numFmt numFmtId="170" formatCode="[$-409]dddd\,\ mmmm\ dd\,\ yyyy"/>
    <numFmt numFmtId="171" formatCode="[$-409]h:mm:ss\ AM/PM"/>
  </numFmts>
  <fonts count="2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69" fontId="0" fillId="0" borderId="0" xfId="0" applyNumberFormat="1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shrinkToFit="1"/>
    </xf>
    <xf numFmtId="0" fontId="0" fillId="0" borderId="0" xfId="0" applyFont="1" applyAlignment="1">
      <alignment shrinkToFit="1"/>
    </xf>
    <xf numFmtId="0" fontId="0" fillId="0" borderId="11" xfId="0" applyFont="1" applyBorder="1" applyAlignment="1">
      <alignment/>
    </xf>
    <xf numFmtId="168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8" fontId="0" fillId="0" borderId="0" xfId="0" applyNumberFormat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68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8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 shrinkToFit="1"/>
    </xf>
    <xf numFmtId="168" fontId="0" fillId="0" borderId="10" xfId="0" applyNumberFormat="1" applyFont="1" applyBorder="1" applyAlignment="1" quotePrefix="1">
      <alignment horizontal="center"/>
    </xf>
    <xf numFmtId="168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Border="1" applyAlignment="1">
      <alignment/>
    </xf>
    <xf numFmtId="18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shrinkToFi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0" fillId="0" borderId="14" xfId="0" applyFont="1" applyBorder="1" applyAlignment="1">
      <alignment horizontal="center" shrinkToFit="1"/>
    </xf>
    <xf numFmtId="0" fontId="0" fillId="0" borderId="10" xfId="0" applyNumberFormat="1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26">
      <selection activeCell="I49" sqref="I49"/>
    </sheetView>
  </sheetViews>
  <sheetFormatPr defaultColWidth="8.8515625" defaultRowHeight="12.75"/>
  <cols>
    <col min="1" max="1" width="10.140625" style="0" bestFit="1" customWidth="1"/>
  </cols>
  <sheetData>
    <row r="1" ht="16.5">
      <c r="E1" s="1" t="s">
        <v>65</v>
      </c>
    </row>
    <row r="2" ht="16.5">
      <c r="E2" s="1" t="s">
        <v>66</v>
      </c>
    </row>
    <row r="3" ht="16.5">
      <c r="E3" s="8" t="s">
        <v>62</v>
      </c>
    </row>
    <row r="4" spans="1:10" ht="12">
      <c r="A4" s="7"/>
      <c r="B4" s="7"/>
      <c r="C4" s="7"/>
      <c r="D4" s="7"/>
      <c r="E4" s="38" t="s">
        <v>2</v>
      </c>
      <c r="F4" s="7"/>
      <c r="G4" s="7"/>
      <c r="H4" s="7"/>
      <c r="I4" s="7"/>
      <c r="J4" s="7"/>
    </row>
    <row r="5" spans="1:10" ht="12">
      <c r="A5" s="80" t="s">
        <v>32</v>
      </c>
      <c r="B5" s="81"/>
      <c r="C5" s="7"/>
      <c r="D5" s="80" t="s">
        <v>33</v>
      </c>
      <c r="E5" s="81"/>
      <c r="F5" s="7"/>
      <c r="G5" s="80" t="s">
        <v>34</v>
      </c>
      <c r="H5" s="81"/>
      <c r="I5" s="7"/>
      <c r="J5" s="7"/>
    </row>
    <row r="6" spans="1:10" ht="12">
      <c r="A6" s="68" t="s">
        <v>97</v>
      </c>
      <c r="B6" s="69"/>
      <c r="C6" s="7"/>
      <c r="D6" s="68" t="s">
        <v>101</v>
      </c>
      <c r="E6" s="69"/>
      <c r="F6" s="7"/>
      <c r="G6" s="68" t="s">
        <v>104</v>
      </c>
      <c r="H6" s="69"/>
      <c r="I6" s="7"/>
      <c r="J6" s="7"/>
    </row>
    <row r="7" spans="1:10" ht="12">
      <c r="A7" s="68" t="s">
        <v>107</v>
      </c>
      <c r="B7" s="69"/>
      <c r="C7" s="7"/>
      <c r="D7" s="68" t="s">
        <v>102</v>
      </c>
      <c r="E7" s="69"/>
      <c r="F7" s="7"/>
      <c r="G7" s="68" t="s">
        <v>105</v>
      </c>
      <c r="H7" s="69"/>
      <c r="I7" s="7"/>
      <c r="J7" s="7"/>
    </row>
    <row r="8" spans="1:10" ht="12">
      <c r="A8" s="68" t="s">
        <v>99</v>
      </c>
      <c r="B8" s="69"/>
      <c r="C8" s="7"/>
      <c r="D8" s="68" t="s">
        <v>69</v>
      </c>
      <c r="E8" s="69"/>
      <c r="F8" s="7"/>
      <c r="G8" s="68" t="s">
        <v>106</v>
      </c>
      <c r="H8" s="69"/>
      <c r="I8" s="7"/>
      <c r="J8" s="7"/>
    </row>
    <row r="9" spans="1:10" ht="12">
      <c r="A9" s="68" t="s">
        <v>100</v>
      </c>
      <c r="B9" s="69"/>
      <c r="C9" s="7"/>
      <c r="D9" s="77" t="s">
        <v>103</v>
      </c>
      <c r="E9" s="78"/>
      <c r="F9" s="7"/>
      <c r="G9" s="68" t="s">
        <v>98</v>
      </c>
      <c r="H9" s="69"/>
      <c r="I9" s="7"/>
      <c r="J9" s="7"/>
    </row>
    <row r="10" spans="1:10" ht="12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">
      <c r="A11" s="23" t="s">
        <v>36</v>
      </c>
      <c r="B11" s="23" t="s">
        <v>37</v>
      </c>
      <c r="C11" s="23" t="s">
        <v>38</v>
      </c>
      <c r="D11" s="23" t="s">
        <v>126</v>
      </c>
      <c r="E11" s="82" t="s">
        <v>39</v>
      </c>
      <c r="F11" s="82"/>
      <c r="G11" s="23"/>
      <c r="H11" s="82" t="s">
        <v>40</v>
      </c>
      <c r="I11" s="82"/>
      <c r="J11" s="23" t="s">
        <v>126</v>
      </c>
    </row>
    <row r="12" spans="1:10" ht="12">
      <c r="A12" s="27">
        <v>40501</v>
      </c>
      <c r="B12" s="28">
        <v>0.7708333333333334</v>
      </c>
      <c r="C12" s="29">
        <v>11</v>
      </c>
      <c r="D12" s="29">
        <v>3</v>
      </c>
      <c r="E12" s="74" t="str">
        <f>G9</f>
        <v>Saprissa</v>
      </c>
      <c r="F12" s="72"/>
      <c r="G12" s="29"/>
      <c r="H12" s="74" t="str">
        <f>G6</f>
        <v>UP Strikers</v>
      </c>
      <c r="I12" s="74"/>
      <c r="J12" s="23">
        <v>0</v>
      </c>
    </row>
    <row r="13" spans="1:10" ht="12">
      <c r="A13" s="27">
        <v>40501</v>
      </c>
      <c r="B13" s="28">
        <v>0.8020833333333334</v>
      </c>
      <c r="C13" s="29">
        <v>2</v>
      </c>
      <c r="D13" s="29">
        <v>0</v>
      </c>
      <c r="E13" s="74" t="str">
        <f>A6</f>
        <v>CK United 96</v>
      </c>
      <c r="F13" s="72"/>
      <c r="G13" s="29"/>
      <c r="H13" s="74" t="str">
        <f>A7</f>
        <v>MIFC Islanders</v>
      </c>
      <c r="I13" s="74"/>
      <c r="J13" s="23">
        <v>1</v>
      </c>
    </row>
    <row r="14" spans="1:10" ht="12">
      <c r="A14" s="27">
        <v>40501</v>
      </c>
      <c r="B14" s="28">
        <v>0.8020833333333334</v>
      </c>
      <c r="C14" s="29">
        <v>4</v>
      </c>
      <c r="D14" s="29">
        <v>1</v>
      </c>
      <c r="E14" s="74" t="str">
        <f>D6</f>
        <v>SSC Elite Strasser</v>
      </c>
      <c r="F14" s="72"/>
      <c r="G14" s="29"/>
      <c r="H14" s="74" t="str">
        <f>D7</f>
        <v>FC Crush 96 Sky</v>
      </c>
      <c r="I14" s="74"/>
      <c r="J14" s="23">
        <v>2</v>
      </c>
    </row>
    <row r="15" spans="1:10" ht="12">
      <c r="A15" s="11"/>
      <c r="B15" s="11"/>
      <c r="C15" s="11"/>
      <c r="D15" s="11"/>
      <c r="E15" s="11"/>
      <c r="F15" s="11"/>
      <c r="G15" s="11"/>
      <c r="H15" s="11"/>
      <c r="I15" s="11"/>
      <c r="J15" s="7"/>
    </row>
    <row r="16" spans="1:10" ht="12">
      <c r="A16" s="40">
        <v>40502</v>
      </c>
      <c r="B16" s="28">
        <v>0.46875</v>
      </c>
      <c r="C16" s="29">
        <v>3</v>
      </c>
      <c r="D16" s="29">
        <v>0</v>
      </c>
      <c r="E16" s="74" t="str">
        <f>D6</f>
        <v>SSC Elite Strasser</v>
      </c>
      <c r="F16" s="72"/>
      <c r="G16" s="29"/>
      <c r="H16" s="74" t="str">
        <f>D8</f>
        <v>Wenatchee Fire</v>
      </c>
      <c r="I16" s="74"/>
      <c r="J16" s="23">
        <v>2</v>
      </c>
    </row>
    <row r="17" spans="1:10" ht="12">
      <c r="A17" s="40">
        <v>40502</v>
      </c>
      <c r="B17" s="28">
        <v>0.46875</v>
      </c>
      <c r="C17" s="29">
        <v>4</v>
      </c>
      <c r="D17" s="29">
        <v>2</v>
      </c>
      <c r="E17" s="74" t="str">
        <f>D7</f>
        <v>FC Crush 96 Sky</v>
      </c>
      <c r="F17" s="72"/>
      <c r="G17" s="29"/>
      <c r="H17" s="74" t="str">
        <f>D9</f>
        <v>Emerald City FC</v>
      </c>
      <c r="I17" s="74"/>
      <c r="J17" s="23">
        <v>1</v>
      </c>
    </row>
    <row r="18" spans="1:10" ht="12">
      <c r="A18" s="27">
        <v>40502</v>
      </c>
      <c r="B18" s="28">
        <v>0.625</v>
      </c>
      <c r="C18" s="29">
        <v>4</v>
      </c>
      <c r="D18" s="29">
        <v>1</v>
      </c>
      <c r="E18" s="74" t="s">
        <v>107</v>
      </c>
      <c r="F18" s="72"/>
      <c r="G18" s="29"/>
      <c r="H18" s="74" t="s">
        <v>100</v>
      </c>
      <c r="I18" s="74"/>
      <c r="J18" s="60">
        <v>1</v>
      </c>
    </row>
    <row r="19" spans="1:10" ht="12">
      <c r="A19" s="27">
        <v>40502</v>
      </c>
      <c r="B19" s="28">
        <v>0.6770833333333334</v>
      </c>
      <c r="C19" s="29">
        <v>4</v>
      </c>
      <c r="D19" s="29">
        <v>4</v>
      </c>
      <c r="E19" s="74" t="s">
        <v>97</v>
      </c>
      <c r="F19" s="72"/>
      <c r="G19" s="29"/>
      <c r="H19" s="74" t="s">
        <v>99</v>
      </c>
      <c r="I19" s="74"/>
      <c r="J19" s="59" t="s">
        <v>4</v>
      </c>
    </row>
    <row r="20" spans="1:10" ht="12">
      <c r="A20" s="27">
        <v>40502</v>
      </c>
      <c r="B20" s="28">
        <v>0.677083333333333</v>
      </c>
      <c r="C20" s="29">
        <v>2</v>
      </c>
      <c r="D20" s="29">
        <v>1</v>
      </c>
      <c r="E20" s="74" t="str">
        <f>G6</f>
        <v>UP Strikers</v>
      </c>
      <c r="F20" s="72"/>
      <c r="G20" s="29"/>
      <c r="H20" s="74" t="str">
        <f>G8</f>
        <v>Peninsula Comets</v>
      </c>
      <c r="I20" s="74"/>
      <c r="J20" s="23">
        <v>1</v>
      </c>
    </row>
    <row r="21" spans="1:10" ht="12">
      <c r="A21" s="27">
        <v>40502</v>
      </c>
      <c r="B21" s="28">
        <v>0.677083333333333</v>
      </c>
      <c r="C21" s="29">
        <v>3</v>
      </c>
      <c r="D21" s="29">
        <v>0</v>
      </c>
      <c r="E21" s="74" t="str">
        <f>G7</f>
        <v>Renegade FC Fire</v>
      </c>
      <c r="F21" s="72"/>
      <c r="G21" s="29"/>
      <c r="H21" s="74" t="str">
        <f>G9</f>
        <v>Saprissa</v>
      </c>
      <c r="I21" s="74"/>
      <c r="J21" s="23">
        <v>2</v>
      </c>
    </row>
    <row r="22" spans="1:10" ht="12">
      <c r="A22" s="27">
        <v>40502</v>
      </c>
      <c r="B22" s="28">
        <v>0.78125</v>
      </c>
      <c r="C22" s="29">
        <v>2</v>
      </c>
      <c r="D22" s="29">
        <v>0</v>
      </c>
      <c r="E22" s="74" t="str">
        <f>D9</f>
        <v>Emerald City FC</v>
      </c>
      <c r="F22" s="72"/>
      <c r="G22" s="29"/>
      <c r="H22" s="74" t="str">
        <f>D6</f>
        <v>SSC Elite Strasser</v>
      </c>
      <c r="I22" s="74"/>
      <c r="J22" s="23">
        <v>0</v>
      </c>
    </row>
    <row r="23" spans="1:10" ht="12">
      <c r="A23" s="27">
        <v>40502</v>
      </c>
      <c r="B23" s="28">
        <v>0.7916666666666666</v>
      </c>
      <c r="C23" s="29">
        <v>11</v>
      </c>
      <c r="D23" s="29">
        <v>0</v>
      </c>
      <c r="E23" s="74" t="str">
        <f>A9</f>
        <v>Alemania Premier</v>
      </c>
      <c r="F23" s="72"/>
      <c r="G23" s="29"/>
      <c r="H23" s="74" t="str">
        <f>A6</f>
        <v>CK United 96</v>
      </c>
      <c r="I23" s="74"/>
      <c r="J23" s="23">
        <v>0</v>
      </c>
    </row>
    <row r="24" spans="1:10" ht="12">
      <c r="A24" s="27">
        <v>40502</v>
      </c>
      <c r="B24" s="28">
        <v>0.8333333333333334</v>
      </c>
      <c r="C24" s="29">
        <v>2</v>
      </c>
      <c r="D24" s="29">
        <v>2</v>
      </c>
      <c r="E24" s="74" t="str">
        <f>G6</f>
        <v>UP Strikers</v>
      </c>
      <c r="F24" s="72"/>
      <c r="G24" s="29"/>
      <c r="H24" s="74" t="str">
        <f>G7</f>
        <v>Renegade FC Fire</v>
      </c>
      <c r="I24" s="74"/>
      <c r="J24" s="23">
        <v>0</v>
      </c>
    </row>
    <row r="25" spans="1:10" ht="12">
      <c r="A25" s="27">
        <v>40502</v>
      </c>
      <c r="B25" s="28">
        <v>0.833333333333333</v>
      </c>
      <c r="C25" s="29">
        <v>3</v>
      </c>
      <c r="D25" s="29">
        <v>0</v>
      </c>
      <c r="E25" s="74" t="str">
        <f>G8</f>
        <v>Peninsula Comets</v>
      </c>
      <c r="F25" s="72"/>
      <c r="G25" s="29"/>
      <c r="H25" s="74" t="str">
        <f>G9</f>
        <v>Saprissa</v>
      </c>
      <c r="I25" s="74"/>
      <c r="J25" s="23">
        <v>4</v>
      </c>
    </row>
    <row r="26" spans="1:10" ht="12">
      <c r="A26" s="27">
        <v>40502</v>
      </c>
      <c r="B26" s="28">
        <v>0.8333333333333334</v>
      </c>
      <c r="C26" s="29">
        <v>4</v>
      </c>
      <c r="D26" s="29">
        <v>2</v>
      </c>
      <c r="E26" s="74" t="str">
        <f>D7</f>
        <v>FC Crush 96 Sky</v>
      </c>
      <c r="F26" s="72"/>
      <c r="G26" s="29"/>
      <c r="H26" s="74" t="str">
        <f>D8</f>
        <v>Wenatchee Fire</v>
      </c>
      <c r="I26" s="74"/>
      <c r="J26" s="23">
        <v>0</v>
      </c>
    </row>
    <row r="27" spans="1:10" ht="12">
      <c r="A27" s="27">
        <v>40502</v>
      </c>
      <c r="B27" s="28">
        <v>0.84375</v>
      </c>
      <c r="C27" s="29">
        <v>11</v>
      </c>
      <c r="D27" s="29">
        <v>0</v>
      </c>
      <c r="E27" s="74" t="str">
        <f>A7</f>
        <v>MIFC Islanders</v>
      </c>
      <c r="F27" s="72"/>
      <c r="G27" s="29"/>
      <c r="H27" s="74" t="str">
        <f>A8</f>
        <v>Lakehills Reds</v>
      </c>
      <c r="I27" s="74"/>
      <c r="J27" s="23">
        <v>0</v>
      </c>
    </row>
    <row r="28" spans="1:10" ht="12">
      <c r="A28" s="20"/>
      <c r="B28" s="12"/>
      <c r="C28" s="21"/>
      <c r="D28" s="21"/>
      <c r="E28" s="15"/>
      <c r="F28" s="16"/>
      <c r="G28" s="21"/>
      <c r="H28" s="15"/>
      <c r="I28" s="15"/>
      <c r="J28" s="11"/>
    </row>
    <row r="29" spans="1:10" ht="12">
      <c r="A29" s="27">
        <v>40503</v>
      </c>
      <c r="B29" s="28">
        <v>0.3333333333333333</v>
      </c>
      <c r="C29" s="29">
        <v>2</v>
      </c>
      <c r="D29" s="29">
        <v>0</v>
      </c>
      <c r="E29" s="74" t="str">
        <f>A8</f>
        <v>Lakehills Reds</v>
      </c>
      <c r="F29" s="72"/>
      <c r="G29" s="29"/>
      <c r="H29" s="74" t="str">
        <f>A9</f>
        <v>Alemania Premier</v>
      </c>
      <c r="I29" s="74"/>
      <c r="J29" s="23">
        <v>3</v>
      </c>
    </row>
    <row r="30" spans="1:10" ht="12">
      <c r="A30" s="27">
        <v>40503</v>
      </c>
      <c r="B30" s="28">
        <v>0.3333333333333333</v>
      </c>
      <c r="C30" s="29">
        <v>3</v>
      </c>
      <c r="D30" s="29">
        <v>0</v>
      </c>
      <c r="E30" s="74" t="str">
        <f>D8</f>
        <v>Wenatchee Fire</v>
      </c>
      <c r="F30" s="72"/>
      <c r="G30" s="29"/>
      <c r="H30" s="74" t="str">
        <f>D9</f>
        <v>Emerald City FC</v>
      </c>
      <c r="I30" s="74"/>
      <c r="J30" s="23">
        <v>2</v>
      </c>
    </row>
    <row r="31" spans="1:10" ht="12">
      <c r="A31" s="27">
        <v>40503</v>
      </c>
      <c r="B31" s="28">
        <v>0.3333333333333333</v>
      </c>
      <c r="C31" s="29">
        <v>4</v>
      </c>
      <c r="D31" s="29">
        <v>0</v>
      </c>
      <c r="E31" s="74" t="str">
        <f>G7</f>
        <v>Renegade FC Fire</v>
      </c>
      <c r="F31" s="72"/>
      <c r="G31" s="29"/>
      <c r="H31" s="74" t="str">
        <f>G8</f>
        <v>Peninsula Comets</v>
      </c>
      <c r="I31" s="74"/>
      <c r="J31" s="23">
        <v>1</v>
      </c>
    </row>
    <row r="32" spans="1:10" ht="12">
      <c r="A32" s="27">
        <v>40503</v>
      </c>
      <c r="B32" s="28">
        <v>0.4479166666666667</v>
      </c>
      <c r="C32" s="29">
        <v>11</v>
      </c>
      <c r="D32" s="29"/>
      <c r="E32" s="71" t="s">
        <v>41</v>
      </c>
      <c r="F32" s="72"/>
      <c r="G32" s="24"/>
      <c r="H32" s="71" t="s">
        <v>42</v>
      </c>
      <c r="I32" s="71"/>
      <c r="J32" s="24"/>
    </row>
    <row r="33" spans="1:10" ht="12">
      <c r="A33" s="27">
        <v>40503</v>
      </c>
      <c r="B33" s="28">
        <v>0.5</v>
      </c>
      <c r="C33" s="29">
        <v>11</v>
      </c>
      <c r="D33" s="29"/>
      <c r="E33" s="71" t="s">
        <v>43</v>
      </c>
      <c r="F33" s="72"/>
      <c r="G33" s="24"/>
      <c r="H33" s="71" t="s">
        <v>44</v>
      </c>
      <c r="I33" s="71"/>
      <c r="J33" s="24"/>
    </row>
    <row r="34" spans="1:10" ht="12">
      <c r="A34" s="41"/>
      <c r="B34" s="42"/>
      <c r="C34" s="43"/>
      <c r="D34" s="43"/>
      <c r="E34" s="44"/>
      <c r="F34" s="45"/>
      <c r="G34" s="46"/>
      <c r="H34" s="44"/>
      <c r="I34" s="44"/>
      <c r="J34" s="46"/>
    </row>
    <row r="35" spans="1:10" ht="12">
      <c r="A35" s="27">
        <v>40503</v>
      </c>
      <c r="B35" s="28">
        <v>0.6458333333333334</v>
      </c>
      <c r="C35" s="29">
        <v>4</v>
      </c>
      <c r="D35" s="29"/>
      <c r="E35" s="73" t="s">
        <v>45</v>
      </c>
      <c r="F35" s="69"/>
      <c r="G35" s="24"/>
      <c r="H35" s="73" t="s">
        <v>46</v>
      </c>
      <c r="I35" s="75"/>
      <c r="J35" s="24" t="s">
        <v>47</v>
      </c>
    </row>
    <row r="36" spans="1:10" ht="12">
      <c r="A36" s="41"/>
      <c r="B36" s="42"/>
      <c r="C36" s="43"/>
      <c r="D36" s="43"/>
      <c r="E36" s="46"/>
      <c r="F36" s="47"/>
      <c r="G36" s="46"/>
      <c r="H36" s="46"/>
      <c r="I36" s="46"/>
      <c r="J36" s="46"/>
    </row>
    <row r="37" spans="1:10" ht="12">
      <c r="A37" s="76" t="s">
        <v>130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2">
      <c r="A38" s="70" t="s">
        <v>32</v>
      </c>
      <c r="B38" s="70"/>
      <c r="C38" s="23" t="s">
        <v>48</v>
      </c>
      <c r="D38" s="24" t="s">
        <v>49</v>
      </c>
      <c r="E38" s="23" t="s">
        <v>50</v>
      </c>
      <c r="F38" s="24" t="s">
        <v>51</v>
      </c>
      <c r="G38" s="23" t="s">
        <v>52</v>
      </c>
      <c r="H38" s="39" t="s">
        <v>53</v>
      </c>
      <c r="I38" s="7"/>
      <c r="J38" s="7"/>
    </row>
    <row r="39" spans="1:10" ht="12">
      <c r="A39" s="68" t="str">
        <f>A6</f>
        <v>CK United 96</v>
      </c>
      <c r="B39" s="69"/>
      <c r="C39" s="23">
        <v>0</v>
      </c>
      <c r="D39" s="23">
        <v>10</v>
      </c>
      <c r="E39" s="23">
        <v>4</v>
      </c>
      <c r="F39" s="23"/>
      <c r="G39" s="23"/>
      <c r="H39" s="58">
        <f>SUM(C39:E39)</f>
        <v>14</v>
      </c>
      <c r="I39" s="7"/>
      <c r="J39" s="7"/>
    </row>
    <row r="40" spans="1:10" ht="12">
      <c r="A40" s="68" t="str">
        <f>A7</f>
        <v>MIFC Islanders</v>
      </c>
      <c r="B40" s="69"/>
      <c r="C40" s="23">
        <v>8</v>
      </c>
      <c r="D40" s="23">
        <v>4</v>
      </c>
      <c r="E40" s="23">
        <v>4</v>
      </c>
      <c r="F40" s="23"/>
      <c r="G40" s="23"/>
      <c r="H40" s="58">
        <f>SUM(C40:E40)</f>
        <v>16</v>
      </c>
      <c r="I40" s="7"/>
      <c r="J40" s="7"/>
    </row>
    <row r="41" spans="1:10" ht="12">
      <c r="A41" s="68" t="str">
        <f>A8</f>
        <v>Lakehills Reds</v>
      </c>
      <c r="B41" s="69"/>
      <c r="C41" s="23">
        <v>0</v>
      </c>
      <c r="D41" s="23">
        <v>4</v>
      </c>
      <c r="E41" s="23">
        <v>0</v>
      </c>
      <c r="F41" s="23"/>
      <c r="G41" s="23"/>
      <c r="H41" s="58">
        <f>SUM(C41:E41)</f>
        <v>4</v>
      </c>
      <c r="I41" s="7"/>
      <c r="J41" s="7"/>
    </row>
    <row r="42" spans="1:10" ht="12">
      <c r="A42" s="68" t="str">
        <f>A9</f>
        <v>Alemania Premier</v>
      </c>
      <c r="B42" s="69"/>
      <c r="C42" s="23">
        <v>4</v>
      </c>
      <c r="D42" s="23">
        <v>4</v>
      </c>
      <c r="E42" s="23">
        <v>10</v>
      </c>
      <c r="F42" s="23"/>
      <c r="G42" s="23"/>
      <c r="H42" s="58">
        <f>SUM(C42:E42)</f>
        <v>18</v>
      </c>
      <c r="I42" s="7"/>
      <c r="J42" s="7"/>
    </row>
    <row r="43" spans="1:10" ht="12">
      <c r="A43" s="7"/>
      <c r="B43" s="7"/>
      <c r="C43" s="7"/>
      <c r="D43" s="7"/>
      <c r="E43" s="7"/>
      <c r="F43" s="7"/>
      <c r="G43" s="7"/>
      <c r="H43" s="18"/>
      <c r="I43" s="7"/>
      <c r="J43" s="7"/>
    </row>
    <row r="44" spans="1:10" ht="12">
      <c r="A44" s="70" t="s">
        <v>33</v>
      </c>
      <c r="B44" s="70"/>
      <c r="C44" s="23" t="s">
        <v>48</v>
      </c>
      <c r="D44" s="24" t="s">
        <v>49</v>
      </c>
      <c r="E44" s="23" t="s">
        <v>50</v>
      </c>
      <c r="F44" s="24" t="s">
        <v>51</v>
      </c>
      <c r="G44" s="23" t="s">
        <v>52</v>
      </c>
      <c r="H44" s="39" t="s">
        <v>53</v>
      </c>
      <c r="I44" s="7"/>
      <c r="J44" s="7"/>
    </row>
    <row r="45" spans="1:10" ht="12">
      <c r="A45" s="68" t="str">
        <f>D6</f>
        <v>SSC Elite Strasser</v>
      </c>
      <c r="B45" s="69"/>
      <c r="C45" s="23">
        <v>1</v>
      </c>
      <c r="D45" s="23">
        <v>0</v>
      </c>
      <c r="E45" s="23">
        <v>4</v>
      </c>
      <c r="F45" s="23"/>
      <c r="G45" s="23"/>
      <c r="H45" s="58">
        <f>SUM(C45:E45)</f>
        <v>5</v>
      </c>
      <c r="I45" s="7"/>
      <c r="J45" s="7"/>
    </row>
    <row r="46" spans="1:10" ht="12">
      <c r="A46" s="68" t="str">
        <f>D7</f>
        <v>FC Crush 96 Sky</v>
      </c>
      <c r="B46" s="69"/>
      <c r="C46" s="23">
        <v>8</v>
      </c>
      <c r="D46" s="23">
        <v>8</v>
      </c>
      <c r="E46" s="23">
        <v>9</v>
      </c>
      <c r="F46" s="23"/>
      <c r="G46" s="23"/>
      <c r="H46" s="58">
        <f>SUM(C46:E46)</f>
        <v>25</v>
      </c>
      <c r="I46" s="7"/>
      <c r="J46" s="7"/>
    </row>
    <row r="47" spans="1:10" ht="12">
      <c r="A47" s="68" t="str">
        <f>D8</f>
        <v>Wenatchee Fire</v>
      </c>
      <c r="B47" s="69"/>
      <c r="C47" s="23">
        <v>9</v>
      </c>
      <c r="D47" s="23">
        <v>0</v>
      </c>
      <c r="E47" s="23">
        <v>0</v>
      </c>
      <c r="F47" s="23"/>
      <c r="G47" s="23"/>
      <c r="H47" s="58">
        <f>SUM(C47:E47)</f>
        <v>9</v>
      </c>
      <c r="I47" s="7"/>
      <c r="J47" s="7"/>
    </row>
    <row r="48" spans="1:10" ht="12">
      <c r="A48" s="68" t="str">
        <f>D9</f>
        <v>Emerald City FC</v>
      </c>
      <c r="B48" s="69"/>
      <c r="C48" s="23">
        <v>1</v>
      </c>
      <c r="D48" s="23">
        <v>4</v>
      </c>
      <c r="E48" s="23">
        <v>9</v>
      </c>
      <c r="F48" s="23"/>
      <c r="G48" s="23"/>
      <c r="H48" s="58">
        <f>SUM(C48:E48)</f>
        <v>14</v>
      </c>
      <c r="I48" s="7"/>
      <c r="J48" s="7"/>
    </row>
    <row r="49" spans="1:10" ht="12">
      <c r="A49" s="7"/>
      <c r="B49" s="7"/>
      <c r="C49" s="7"/>
      <c r="D49" s="7"/>
      <c r="E49" s="7"/>
      <c r="F49" s="7"/>
      <c r="G49" s="7"/>
      <c r="H49" s="18"/>
      <c r="I49" s="7"/>
      <c r="J49" s="7"/>
    </row>
    <row r="50" spans="1:10" ht="12">
      <c r="A50" s="70" t="s">
        <v>34</v>
      </c>
      <c r="B50" s="70"/>
      <c r="C50" s="23" t="s">
        <v>48</v>
      </c>
      <c r="D50" s="24" t="s">
        <v>49</v>
      </c>
      <c r="E50" s="23" t="s">
        <v>50</v>
      </c>
      <c r="F50" s="24" t="s">
        <v>51</v>
      </c>
      <c r="G50" s="23" t="s">
        <v>52</v>
      </c>
      <c r="H50" s="39" t="s">
        <v>53</v>
      </c>
      <c r="I50" s="7"/>
      <c r="J50" s="7"/>
    </row>
    <row r="51" spans="1:10" ht="12">
      <c r="A51" s="68" t="str">
        <f>G6</f>
        <v>UP Strikers</v>
      </c>
      <c r="B51" s="69"/>
      <c r="C51" s="23">
        <v>0</v>
      </c>
      <c r="D51" s="23">
        <v>4</v>
      </c>
      <c r="E51" s="23">
        <v>9</v>
      </c>
      <c r="F51" s="23"/>
      <c r="G51" s="23"/>
      <c r="H51" s="23">
        <f>SUM(C51:E51)</f>
        <v>13</v>
      </c>
      <c r="I51" s="7"/>
      <c r="J51" s="7"/>
    </row>
    <row r="52" spans="1:10" ht="12">
      <c r="A52" s="68" t="str">
        <f>G7</f>
        <v>Renegade FC Fire</v>
      </c>
      <c r="B52" s="69"/>
      <c r="C52" s="23">
        <v>0</v>
      </c>
      <c r="D52" s="23">
        <v>0</v>
      </c>
      <c r="E52" s="23">
        <v>0</v>
      </c>
      <c r="F52" s="23"/>
      <c r="G52" s="23"/>
      <c r="H52" s="23">
        <f>SUM(C52:E52)</f>
        <v>0</v>
      </c>
      <c r="I52" s="7"/>
      <c r="J52" s="7"/>
    </row>
    <row r="53" spans="1:10" ht="12">
      <c r="A53" s="68" t="str">
        <f>G8</f>
        <v>Peninsula Comets</v>
      </c>
      <c r="B53" s="69"/>
      <c r="C53" s="23">
        <v>4</v>
      </c>
      <c r="D53" s="23">
        <v>0</v>
      </c>
      <c r="E53" s="23">
        <v>8</v>
      </c>
      <c r="F53" s="23"/>
      <c r="G53" s="23"/>
      <c r="H53" s="23">
        <f>SUM(C53:E53)</f>
        <v>12</v>
      </c>
      <c r="I53" s="7"/>
      <c r="J53" s="7"/>
    </row>
    <row r="54" spans="1:10" ht="12">
      <c r="A54" s="68" t="str">
        <f>G9</f>
        <v>Saprissa</v>
      </c>
      <c r="B54" s="69"/>
      <c r="C54" s="23">
        <v>10</v>
      </c>
      <c r="D54" s="23">
        <v>9</v>
      </c>
      <c r="E54" s="23">
        <v>10</v>
      </c>
      <c r="F54" s="23"/>
      <c r="G54" s="23"/>
      <c r="H54" s="23">
        <f>SUM(C54:E54)</f>
        <v>29</v>
      </c>
      <c r="I54" s="7"/>
      <c r="J54" s="7"/>
    </row>
    <row r="55" spans="1:10" ht="12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">
      <c r="A56" s="11" t="s">
        <v>128</v>
      </c>
      <c r="B56" s="7"/>
      <c r="C56" s="7"/>
      <c r="D56" s="7"/>
      <c r="E56" s="7"/>
      <c r="F56" s="7"/>
      <c r="G56" s="7"/>
      <c r="H56" s="7"/>
      <c r="I56" s="7"/>
      <c r="J56" s="7"/>
    </row>
    <row r="57" spans="1:10" ht="12">
      <c r="A57" s="36">
        <v>40503</v>
      </c>
      <c r="B57" s="37">
        <v>0.4479166666666667</v>
      </c>
      <c r="C57" s="11">
        <v>11</v>
      </c>
      <c r="D57" s="61" t="s">
        <v>5</v>
      </c>
      <c r="E57" s="7"/>
      <c r="F57" s="61" t="s">
        <v>6</v>
      </c>
      <c r="G57" s="61" t="s">
        <v>107</v>
      </c>
      <c r="H57" s="7"/>
      <c r="I57" s="7"/>
      <c r="J57" s="7"/>
    </row>
    <row r="58" spans="1:10" ht="12">
      <c r="A58" s="11" t="s">
        <v>128</v>
      </c>
      <c r="B58" s="11"/>
      <c r="C58" s="7"/>
      <c r="D58" s="7"/>
      <c r="E58" s="7"/>
      <c r="F58" s="7"/>
      <c r="G58" s="7"/>
      <c r="H58" s="7"/>
      <c r="I58" s="7"/>
      <c r="J58" s="7"/>
    </row>
    <row r="59" spans="1:10" ht="12">
      <c r="A59" s="36">
        <v>40503</v>
      </c>
      <c r="B59" s="37">
        <v>0.5</v>
      </c>
      <c r="C59" s="11">
        <v>11</v>
      </c>
      <c r="D59" s="61" t="s">
        <v>100</v>
      </c>
      <c r="E59" s="7"/>
      <c r="F59" s="61" t="s">
        <v>6</v>
      </c>
      <c r="G59" s="61" t="s">
        <v>98</v>
      </c>
      <c r="H59" s="7"/>
      <c r="I59" s="7"/>
      <c r="J59" s="7"/>
    </row>
    <row r="60" spans="1:10" ht="12">
      <c r="A60" s="11"/>
      <c r="B60" s="11"/>
      <c r="C60" s="7"/>
      <c r="D60" s="7"/>
      <c r="E60" s="7">
        <v>1</v>
      </c>
      <c r="F60" s="7"/>
      <c r="G60" s="7">
        <v>0</v>
      </c>
      <c r="H60" s="7"/>
      <c r="I60" s="7"/>
      <c r="J60" s="7"/>
    </row>
    <row r="61" spans="1:10" ht="12">
      <c r="A61" s="11" t="s">
        <v>47</v>
      </c>
      <c r="B61" s="11"/>
      <c r="C61" s="7"/>
      <c r="D61" s="7"/>
      <c r="E61" s="7"/>
      <c r="F61" s="7"/>
      <c r="G61" s="7"/>
      <c r="H61" s="7"/>
      <c r="I61" s="7"/>
      <c r="J61" s="7"/>
    </row>
    <row r="62" spans="1:10" ht="12">
      <c r="A62" s="36">
        <v>40503</v>
      </c>
      <c r="B62" s="37">
        <v>0.6458333333333334</v>
      </c>
      <c r="C62" s="11">
        <v>4</v>
      </c>
      <c r="D62" s="79" t="s">
        <v>107</v>
      </c>
      <c r="E62" s="79"/>
      <c r="F62" s="64" t="s">
        <v>6</v>
      </c>
      <c r="G62" s="79" t="s">
        <v>100</v>
      </c>
      <c r="H62" s="79"/>
      <c r="I62" s="7"/>
      <c r="J62" s="7"/>
    </row>
    <row r="63" spans="1:10" ht="12">
      <c r="A63" s="7"/>
      <c r="B63" s="7"/>
      <c r="C63" s="7"/>
      <c r="D63" s="7"/>
      <c r="E63" s="7">
        <v>1</v>
      </c>
      <c r="F63" s="7"/>
      <c r="G63" s="7"/>
      <c r="H63" s="7">
        <v>0</v>
      </c>
      <c r="I63" s="7"/>
      <c r="J63" s="7"/>
    </row>
    <row r="64" ht="12">
      <c r="A64" s="67" t="s">
        <v>30</v>
      </c>
    </row>
    <row r="65" ht="12">
      <c r="A65" t="s">
        <v>31</v>
      </c>
    </row>
  </sheetData>
  <sheetProtection/>
  <mergeCells count="77">
    <mergeCell ref="D62:E62"/>
    <mergeCell ref="G62:H62"/>
    <mergeCell ref="A5:B5"/>
    <mergeCell ref="D5:E5"/>
    <mergeCell ref="G5:H5"/>
    <mergeCell ref="H14:I14"/>
    <mergeCell ref="E18:F18"/>
    <mergeCell ref="E24:F24"/>
    <mergeCell ref="E11:F11"/>
    <mergeCell ref="H11:I11"/>
    <mergeCell ref="E25:F25"/>
    <mergeCell ref="E13:F13"/>
    <mergeCell ref="H18:I18"/>
    <mergeCell ref="E29:F29"/>
    <mergeCell ref="H13:I13"/>
    <mergeCell ref="H20:I20"/>
    <mergeCell ref="H21:I21"/>
    <mergeCell ref="E27:F27"/>
    <mergeCell ref="G6:H6"/>
    <mergeCell ref="G7:H7"/>
    <mergeCell ref="G8:H8"/>
    <mergeCell ref="G9:H9"/>
    <mergeCell ref="D9:E9"/>
    <mergeCell ref="H29:I29"/>
    <mergeCell ref="H16:I16"/>
    <mergeCell ref="E19:F19"/>
    <mergeCell ref="E16:F16"/>
    <mergeCell ref="H19:I19"/>
    <mergeCell ref="A6:B6"/>
    <mergeCell ref="A7:B7"/>
    <mergeCell ref="A8:B8"/>
    <mergeCell ref="A9:B9"/>
    <mergeCell ref="D6:E6"/>
    <mergeCell ref="D7:E7"/>
    <mergeCell ref="D8:E8"/>
    <mergeCell ref="E12:F12"/>
    <mergeCell ref="H12:I12"/>
    <mergeCell ref="H17:I17"/>
    <mergeCell ref="E17:F17"/>
    <mergeCell ref="E14:F14"/>
    <mergeCell ref="H24:I24"/>
    <mergeCell ref="E20:F20"/>
    <mergeCell ref="E21:F21"/>
    <mergeCell ref="H25:I25"/>
    <mergeCell ref="H22:I22"/>
    <mergeCell ref="H31:I31"/>
    <mergeCell ref="H27:I27"/>
    <mergeCell ref="E22:F22"/>
    <mergeCell ref="E26:F26"/>
    <mergeCell ref="E23:F23"/>
    <mergeCell ref="H26:I26"/>
    <mergeCell ref="H23:I23"/>
    <mergeCell ref="E30:F30"/>
    <mergeCell ref="H30:I30"/>
    <mergeCell ref="A46:B46"/>
    <mergeCell ref="H33:I33"/>
    <mergeCell ref="E32:F32"/>
    <mergeCell ref="H32:I32"/>
    <mergeCell ref="H35:I35"/>
    <mergeCell ref="E31:F31"/>
    <mergeCell ref="A37:J37"/>
    <mergeCell ref="A47:B47"/>
    <mergeCell ref="A44:B44"/>
    <mergeCell ref="E33:F33"/>
    <mergeCell ref="E35:F35"/>
    <mergeCell ref="A45:B45"/>
    <mergeCell ref="A42:B42"/>
    <mergeCell ref="A41:B41"/>
    <mergeCell ref="A39:B39"/>
    <mergeCell ref="A40:B40"/>
    <mergeCell ref="A38:B38"/>
    <mergeCell ref="A54:B54"/>
    <mergeCell ref="A48:B48"/>
    <mergeCell ref="A51:B51"/>
    <mergeCell ref="A52:B52"/>
    <mergeCell ref="A53:B53"/>
    <mergeCell ref="A50:B50"/>
  </mergeCells>
  <printOptions/>
  <pageMargins left="0.75" right="0.21" top="0.52" bottom="0.48" header="0.5" footer="0.5"/>
  <pageSetup horizontalDpi="300" verticalDpi="300" orientation="portrait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0">
      <selection activeCell="G47" sqref="G47"/>
    </sheetView>
  </sheetViews>
  <sheetFormatPr defaultColWidth="8.8515625" defaultRowHeight="12.75"/>
  <cols>
    <col min="1" max="1" width="10.140625" style="0" bestFit="1" customWidth="1"/>
    <col min="2" max="5" width="8.8515625" style="0" customWidth="1"/>
    <col min="6" max="6" width="10.28125" style="0" customWidth="1"/>
    <col min="7" max="7" width="10.7109375" style="0" customWidth="1"/>
    <col min="8" max="8" width="10.28125" style="0" customWidth="1"/>
  </cols>
  <sheetData>
    <row r="1" ht="16.5">
      <c r="E1" s="1" t="s">
        <v>65</v>
      </c>
    </row>
    <row r="2" ht="16.5">
      <c r="E2" s="1" t="s">
        <v>66</v>
      </c>
    </row>
    <row r="3" ht="16.5">
      <c r="E3" s="8" t="s">
        <v>92</v>
      </c>
    </row>
    <row r="4" spans="1:9" ht="12">
      <c r="A4" s="7"/>
      <c r="B4" s="7"/>
      <c r="C4" s="7"/>
      <c r="D4" s="7"/>
      <c r="E4" s="38" t="s">
        <v>2</v>
      </c>
      <c r="F4" s="7"/>
      <c r="G4" s="7"/>
      <c r="H4" s="7"/>
      <c r="I4" s="7"/>
    </row>
    <row r="5" spans="1:9" ht="12">
      <c r="A5" s="7"/>
      <c r="B5" s="7"/>
      <c r="C5" s="7"/>
      <c r="D5" s="80" t="s">
        <v>32</v>
      </c>
      <c r="E5" s="81"/>
      <c r="F5" s="7"/>
      <c r="G5" s="7"/>
      <c r="H5" s="7"/>
      <c r="I5" s="7"/>
    </row>
    <row r="6" spans="1:9" ht="12">
      <c r="A6" s="7"/>
      <c r="B6" s="7"/>
      <c r="C6" s="7"/>
      <c r="D6" s="68" t="s">
        <v>93</v>
      </c>
      <c r="E6" s="69"/>
      <c r="F6" s="45"/>
      <c r="G6" s="45"/>
      <c r="H6" s="7"/>
      <c r="I6" s="7"/>
    </row>
    <row r="7" spans="1:11" ht="12">
      <c r="A7" s="7"/>
      <c r="B7" s="7"/>
      <c r="C7" s="7"/>
      <c r="D7" s="77" t="s">
        <v>96</v>
      </c>
      <c r="E7" s="78"/>
      <c r="F7" s="7"/>
      <c r="G7" s="7"/>
      <c r="H7" s="7"/>
      <c r="I7" s="7"/>
      <c r="K7" s="6"/>
    </row>
    <row r="8" spans="1:11" ht="12">
      <c r="A8" s="7"/>
      <c r="B8" s="7"/>
      <c r="C8" s="7"/>
      <c r="D8" s="77" t="s">
        <v>77</v>
      </c>
      <c r="E8" s="78"/>
      <c r="F8" s="7"/>
      <c r="G8" s="7"/>
      <c r="H8" s="7"/>
      <c r="I8" s="7"/>
      <c r="K8" s="6"/>
    </row>
    <row r="9" spans="1:11" ht="12">
      <c r="A9" s="7"/>
      <c r="B9" s="7"/>
      <c r="C9" s="7"/>
      <c r="D9" s="68" t="s">
        <v>94</v>
      </c>
      <c r="E9" s="69"/>
      <c r="F9" s="7"/>
      <c r="G9" s="7"/>
      <c r="H9" s="7"/>
      <c r="I9" s="7"/>
      <c r="K9" s="6"/>
    </row>
    <row r="10" spans="1:13" ht="12">
      <c r="A10" s="7"/>
      <c r="B10" s="7"/>
      <c r="C10" s="7"/>
      <c r="D10" s="68" t="s">
        <v>76</v>
      </c>
      <c r="E10" s="69"/>
      <c r="F10" s="7"/>
      <c r="G10" s="7"/>
      <c r="H10" s="7"/>
      <c r="I10" s="7"/>
      <c r="K10" s="6"/>
      <c r="L10" s="113"/>
      <c r="M10" s="113"/>
    </row>
    <row r="11" spans="1:11" ht="12">
      <c r="A11" s="7"/>
      <c r="B11" s="7"/>
      <c r="C11" s="7"/>
      <c r="D11" s="68" t="s">
        <v>3</v>
      </c>
      <c r="E11" s="69"/>
      <c r="F11" s="7"/>
      <c r="G11" s="7"/>
      <c r="H11" s="7"/>
      <c r="I11" s="7"/>
      <c r="K11" s="6"/>
    </row>
    <row r="12" spans="1:11" ht="12">
      <c r="A12" s="7"/>
      <c r="B12" s="7"/>
      <c r="C12" s="7"/>
      <c r="D12" s="68" t="s">
        <v>95</v>
      </c>
      <c r="E12" s="69"/>
      <c r="F12" s="7"/>
      <c r="G12" s="7"/>
      <c r="H12" s="7"/>
      <c r="I12" s="7"/>
      <c r="K12" s="6"/>
    </row>
    <row r="13" spans="1:11" ht="12">
      <c r="A13" s="7"/>
      <c r="B13" s="7"/>
      <c r="C13" s="7"/>
      <c r="D13" s="7"/>
      <c r="E13" s="7"/>
      <c r="F13" s="7"/>
      <c r="G13" s="7"/>
      <c r="H13" s="7"/>
      <c r="I13" s="7"/>
      <c r="K13" s="6"/>
    </row>
    <row r="14" spans="1:12" ht="12">
      <c r="A14" s="23" t="s">
        <v>36</v>
      </c>
      <c r="B14" s="23" t="s">
        <v>37</v>
      </c>
      <c r="C14" s="23" t="s">
        <v>38</v>
      </c>
      <c r="D14" s="23" t="s">
        <v>126</v>
      </c>
      <c r="E14" s="82" t="s">
        <v>39</v>
      </c>
      <c r="F14" s="82"/>
      <c r="G14" s="82" t="s">
        <v>40</v>
      </c>
      <c r="H14" s="82"/>
      <c r="I14" s="23" t="s">
        <v>126</v>
      </c>
      <c r="L14" s="6"/>
    </row>
    <row r="15" spans="1:12" ht="12">
      <c r="A15" s="27">
        <v>40501</v>
      </c>
      <c r="B15" s="28">
        <v>0.7083333333333334</v>
      </c>
      <c r="C15" s="29">
        <v>9</v>
      </c>
      <c r="D15" s="29">
        <v>0</v>
      </c>
      <c r="E15" s="74" t="str">
        <f>D6</f>
        <v>Eastside FC Grey</v>
      </c>
      <c r="F15" s="72"/>
      <c r="G15" s="114" t="str">
        <f>D7</f>
        <v>Cascade FC Green</v>
      </c>
      <c r="H15" s="114"/>
      <c r="I15" s="23">
        <v>1</v>
      </c>
      <c r="L15" s="6"/>
    </row>
    <row r="16" spans="1:12" ht="12">
      <c r="A16" s="27">
        <v>40501</v>
      </c>
      <c r="B16" s="28">
        <v>0.708333333333333</v>
      </c>
      <c r="C16" s="29">
        <v>10</v>
      </c>
      <c r="D16" s="29">
        <v>2</v>
      </c>
      <c r="E16" s="114" t="str">
        <f>D8</f>
        <v>ISC Gunners B</v>
      </c>
      <c r="F16" s="112"/>
      <c r="G16" s="74" t="str">
        <f>D9</f>
        <v>Silver Lake Sounders</v>
      </c>
      <c r="H16" s="74"/>
      <c r="I16" s="23">
        <v>1</v>
      </c>
      <c r="L16" s="6"/>
    </row>
    <row r="17" spans="1:12" ht="12">
      <c r="A17" s="7"/>
      <c r="B17" s="11"/>
      <c r="C17" s="7"/>
      <c r="D17" s="7"/>
      <c r="E17" s="7"/>
      <c r="F17" s="7"/>
      <c r="G17" s="7"/>
      <c r="H17" s="7"/>
      <c r="I17" s="7"/>
      <c r="L17" s="6"/>
    </row>
    <row r="18" spans="1:12" ht="12">
      <c r="A18" s="27">
        <v>40502</v>
      </c>
      <c r="B18" s="28">
        <v>0.3958333333333333</v>
      </c>
      <c r="C18" s="29">
        <v>9</v>
      </c>
      <c r="D18" s="29">
        <v>2</v>
      </c>
      <c r="E18" s="74" t="str">
        <f>D10</f>
        <v>ISC Gunners C</v>
      </c>
      <c r="F18" s="72"/>
      <c r="G18" s="74" t="str">
        <f>D11</f>
        <v>BIFC South</v>
      </c>
      <c r="H18" s="74"/>
      <c r="I18" s="23">
        <v>1</v>
      </c>
      <c r="L18" s="6"/>
    </row>
    <row r="19" spans="1:12" ht="12">
      <c r="A19" s="27">
        <v>40502</v>
      </c>
      <c r="B19" s="28">
        <v>0.3958333333333333</v>
      </c>
      <c r="C19" s="29">
        <v>10</v>
      </c>
      <c r="D19" s="29">
        <v>0</v>
      </c>
      <c r="E19" s="74" t="str">
        <f>D12</f>
        <v>Harbor FC Premier</v>
      </c>
      <c r="F19" s="72"/>
      <c r="G19" s="74" t="str">
        <f>D6</f>
        <v>Eastside FC Grey</v>
      </c>
      <c r="H19" s="74"/>
      <c r="I19" s="23">
        <v>2</v>
      </c>
      <c r="L19" s="6"/>
    </row>
    <row r="20" spans="1:12" ht="12">
      <c r="A20" s="27">
        <v>40502</v>
      </c>
      <c r="B20" s="28">
        <v>0.6041666666666666</v>
      </c>
      <c r="C20" s="29">
        <v>9</v>
      </c>
      <c r="D20" s="29">
        <v>0</v>
      </c>
      <c r="E20" s="74" t="str">
        <f>D11</f>
        <v>BIFC South</v>
      </c>
      <c r="F20" s="72"/>
      <c r="G20" s="114" t="str">
        <f>D8</f>
        <v>ISC Gunners B</v>
      </c>
      <c r="H20" s="114"/>
      <c r="I20" s="23">
        <v>2</v>
      </c>
      <c r="L20" s="6"/>
    </row>
    <row r="21" spans="1:12" ht="12">
      <c r="A21" s="27">
        <v>40502</v>
      </c>
      <c r="B21" s="28">
        <v>0.604166666666667</v>
      </c>
      <c r="C21" s="29">
        <v>10</v>
      </c>
      <c r="D21" s="29">
        <v>1</v>
      </c>
      <c r="E21" s="114" t="str">
        <f>D7</f>
        <v>Cascade FC Green</v>
      </c>
      <c r="F21" s="112"/>
      <c r="G21" s="74" t="str">
        <f>D10</f>
        <v>ISC Gunners C</v>
      </c>
      <c r="H21" s="74"/>
      <c r="I21" s="23">
        <v>2</v>
      </c>
      <c r="L21" s="6"/>
    </row>
    <row r="22" spans="1:12" ht="12">
      <c r="A22" s="27">
        <v>40502</v>
      </c>
      <c r="B22" s="28">
        <v>0.65625</v>
      </c>
      <c r="C22" s="29">
        <v>10</v>
      </c>
      <c r="D22" s="29">
        <v>2</v>
      </c>
      <c r="E22" s="74" t="str">
        <f>D9</f>
        <v>Silver Lake Sounders</v>
      </c>
      <c r="F22" s="72"/>
      <c r="G22" s="74" t="str">
        <f>D12</f>
        <v>Harbor FC Premier</v>
      </c>
      <c r="H22" s="74"/>
      <c r="I22" s="59" t="s">
        <v>4</v>
      </c>
      <c r="L22" s="6"/>
    </row>
    <row r="23" spans="1:12" ht="12">
      <c r="A23" s="27">
        <v>40502</v>
      </c>
      <c r="B23" s="28">
        <v>0.8125</v>
      </c>
      <c r="C23" s="29">
        <v>9</v>
      </c>
      <c r="D23" s="29">
        <v>1</v>
      </c>
      <c r="E23" s="74" t="str">
        <f>D6</f>
        <v>Eastside FC Grey</v>
      </c>
      <c r="F23" s="72"/>
      <c r="G23" s="114" t="str">
        <f>D8</f>
        <v>ISC Gunners B</v>
      </c>
      <c r="H23" s="114"/>
      <c r="I23" s="23">
        <v>2</v>
      </c>
      <c r="L23" s="6"/>
    </row>
    <row r="24" spans="1:12" ht="12">
      <c r="A24" s="7"/>
      <c r="B24" s="11"/>
      <c r="C24" s="7"/>
      <c r="D24" s="7"/>
      <c r="E24" s="7"/>
      <c r="F24" s="7"/>
      <c r="G24" s="7"/>
      <c r="H24" s="7"/>
      <c r="I24" s="7"/>
      <c r="L24" s="6"/>
    </row>
    <row r="25" spans="1:12" ht="12">
      <c r="A25" s="27">
        <v>40503</v>
      </c>
      <c r="B25" s="28">
        <v>0.34375</v>
      </c>
      <c r="C25" s="29">
        <v>9</v>
      </c>
      <c r="D25" s="29">
        <v>0</v>
      </c>
      <c r="E25" s="74" t="str">
        <f>D10</f>
        <v>ISC Gunners C</v>
      </c>
      <c r="F25" s="72"/>
      <c r="G25" s="114" t="str">
        <f>D9</f>
        <v>Silver Lake Sounders</v>
      </c>
      <c r="H25" s="114"/>
      <c r="I25" s="23">
        <v>2</v>
      </c>
      <c r="L25" s="6"/>
    </row>
    <row r="26" spans="1:12" ht="12">
      <c r="A26" s="27">
        <v>40503</v>
      </c>
      <c r="B26" s="28">
        <v>0.3958333333333333</v>
      </c>
      <c r="C26" s="29">
        <v>9</v>
      </c>
      <c r="D26" s="29">
        <v>3</v>
      </c>
      <c r="E26" s="74" t="str">
        <f>D11</f>
        <v>BIFC South</v>
      </c>
      <c r="F26" s="72"/>
      <c r="G26" s="74" t="str">
        <f>D12</f>
        <v>Harbor FC Premier</v>
      </c>
      <c r="H26" s="74"/>
      <c r="I26" s="23">
        <v>4</v>
      </c>
      <c r="L26" s="6"/>
    </row>
    <row r="27" spans="1:12" ht="12">
      <c r="A27" s="27">
        <v>40503</v>
      </c>
      <c r="B27" s="28">
        <v>0.3958333333333333</v>
      </c>
      <c r="C27" s="29">
        <v>10</v>
      </c>
      <c r="D27" s="29">
        <v>0</v>
      </c>
      <c r="E27" s="114" t="str">
        <f>D8</f>
        <v>ISC Gunners B</v>
      </c>
      <c r="F27" s="112"/>
      <c r="G27" s="74" t="str">
        <f>D7</f>
        <v>Cascade FC Green</v>
      </c>
      <c r="H27" s="74"/>
      <c r="I27" s="23">
        <v>1</v>
      </c>
      <c r="L27" s="6"/>
    </row>
    <row r="28" spans="1:12" ht="12">
      <c r="A28" s="7"/>
      <c r="B28" s="11"/>
      <c r="C28" s="7"/>
      <c r="D28" s="7"/>
      <c r="E28" s="7"/>
      <c r="F28" s="7"/>
      <c r="G28" s="7"/>
      <c r="H28" s="7"/>
      <c r="I28" s="7"/>
      <c r="L28" s="6"/>
    </row>
    <row r="29" spans="1:12" ht="12">
      <c r="A29" s="27">
        <v>40503</v>
      </c>
      <c r="B29" s="28">
        <v>0.6041666666666666</v>
      </c>
      <c r="C29" s="29">
        <v>9</v>
      </c>
      <c r="D29" s="29"/>
      <c r="E29" s="71" t="s">
        <v>131</v>
      </c>
      <c r="F29" s="72"/>
      <c r="G29" s="71" t="s">
        <v>132</v>
      </c>
      <c r="H29" s="71"/>
      <c r="I29" s="24" t="s">
        <v>47</v>
      </c>
      <c r="L29" s="6"/>
    </row>
    <row r="30" spans="1:11" ht="12">
      <c r="A30" s="7"/>
      <c r="B30" s="100" t="s">
        <v>8</v>
      </c>
      <c r="C30" s="100"/>
      <c r="D30" s="100"/>
      <c r="E30" s="100"/>
      <c r="F30" s="100"/>
      <c r="G30" s="100"/>
      <c r="H30" s="100"/>
      <c r="I30" s="100"/>
      <c r="J30" s="100"/>
      <c r="K30" s="6"/>
    </row>
    <row r="31" spans="1:11" ht="12">
      <c r="A31" s="70" t="s">
        <v>32</v>
      </c>
      <c r="B31" s="70"/>
      <c r="C31" s="23" t="s">
        <v>48</v>
      </c>
      <c r="D31" s="24" t="s">
        <v>49</v>
      </c>
      <c r="E31" s="23" t="s">
        <v>50</v>
      </c>
      <c r="F31" s="59" t="s">
        <v>55</v>
      </c>
      <c r="G31" s="60" t="s">
        <v>51</v>
      </c>
      <c r="H31" s="59" t="s">
        <v>52</v>
      </c>
      <c r="I31" s="24" t="s">
        <v>53</v>
      </c>
      <c r="K31" s="6"/>
    </row>
    <row r="32" spans="1:11" ht="12">
      <c r="A32" s="68" t="str">
        <f aca="true" t="shared" si="0" ref="A32:A38">D6</f>
        <v>Eastside FC Grey</v>
      </c>
      <c r="B32" s="69"/>
      <c r="C32" s="23">
        <v>0</v>
      </c>
      <c r="D32" s="23">
        <v>9</v>
      </c>
      <c r="E32" s="23">
        <v>1</v>
      </c>
      <c r="F32" s="60" t="s">
        <v>64</v>
      </c>
      <c r="G32" s="23"/>
      <c r="H32" s="23"/>
      <c r="I32" s="23">
        <f>SUM(D32:F32)</f>
        <v>10</v>
      </c>
      <c r="K32" s="6"/>
    </row>
    <row r="33" spans="1:11" ht="12">
      <c r="A33" s="68" t="str">
        <f t="shared" si="0"/>
        <v>Cascade FC Green</v>
      </c>
      <c r="B33" s="69"/>
      <c r="C33" s="23">
        <v>8</v>
      </c>
      <c r="D33" s="23">
        <v>1</v>
      </c>
      <c r="E33" s="23">
        <v>8</v>
      </c>
      <c r="F33" s="60" t="s">
        <v>64</v>
      </c>
      <c r="G33" s="23"/>
      <c r="H33" s="23"/>
      <c r="I33" s="23">
        <v>17</v>
      </c>
      <c r="K33" s="6"/>
    </row>
    <row r="34" spans="1:11" ht="12">
      <c r="A34" s="68" t="str">
        <f t="shared" si="0"/>
        <v>ISC Gunners B</v>
      </c>
      <c r="B34" s="69"/>
      <c r="C34" s="23">
        <v>8</v>
      </c>
      <c r="D34" s="23">
        <v>8</v>
      </c>
      <c r="E34" s="57">
        <v>8</v>
      </c>
      <c r="F34" s="23">
        <v>0</v>
      </c>
      <c r="G34" s="23"/>
      <c r="H34" s="23"/>
      <c r="I34" s="23">
        <v>18</v>
      </c>
      <c r="K34" s="6"/>
    </row>
    <row r="35" spans="1:11" ht="12">
      <c r="A35" s="68" t="str">
        <f t="shared" si="0"/>
        <v>Silver Lake Sounders</v>
      </c>
      <c r="B35" s="69"/>
      <c r="C35" s="23">
        <v>1</v>
      </c>
      <c r="D35" s="23">
        <v>9</v>
      </c>
      <c r="E35" s="23">
        <v>9</v>
      </c>
      <c r="F35" s="60" t="s">
        <v>64</v>
      </c>
      <c r="G35" s="23"/>
      <c r="H35" s="23"/>
      <c r="I35" s="23">
        <v>19</v>
      </c>
      <c r="K35" s="6"/>
    </row>
    <row r="36" spans="1:11" ht="12">
      <c r="A36" s="68" t="str">
        <f t="shared" si="0"/>
        <v>ISC Gunners C</v>
      </c>
      <c r="B36" s="69"/>
      <c r="C36" s="23">
        <v>8</v>
      </c>
      <c r="D36" s="23">
        <v>8</v>
      </c>
      <c r="E36" s="23">
        <v>0</v>
      </c>
      <c r="F36" s="60" t="s">
        <v>64</v>
      </c>
      <c r="G36" s="23"/>
      <c r="H36" s="23"/>
      <c r="I36" s="23">
        <v>16</v>
      </c>
      <c r="K36" s="6"/>
    </row>
    <row r="37" spans="1:11" ht="12">
      <c r="A37" s="68" t="str">
        <f t="shared" si="0"/>
        <v>BIFC South</v>
      </c>
      <c r="B37" s="69"/>
      <c r="C37" s="23">
        <v>1</v>
      </c>
      <c r="D37" s="23">
        <v>0</v>
      </c>
      <c r="E37" s="23">
        <v>3</v>
      </c>
      <c r="F37" s="60" t="s">
        <v>64</v>
      </c>
      <c r="G37" s="23"/>
      <c r="H37" s="23"/>
      <c r="I37" s="23">
        <v>4</v>
      </c>
      <c r="K37" s="6"/>
    </row>
    <row r="38" spans="1:11" ht="12">
      <c r="A38" s="68" t="str">
        <f t="shared" si="0"/>
        <v>Harbor FC Premier</v>
      </c>
      <c r="B38" s="69"/>
      <c r="C38" s="23">
        <v>0</v>
      </c>
      <c r="D38" s="23">
        <v>0</v>
      </c>
      <c r="E38" s="23">
        <v>9</v>
      </c>
      <c r="F38" s="60" t="s">
        <v>64</v>
      </c>
      <c r="G38" s="23"/>
      <c r="H38" s="23"/>
      <c r="I38" s="23">
        <f>SUM(D38:F38)</f>
        <v>9</v>
      </c>
      <c r="K38" s="6"/>
    </row>
    <row r="39" spans="1:11" ht="12">
      <c r="A39" s="7"/>
      <c r="B39" s="7"/>
      <c r="C39" s="7"/>
      <c r="D39" s="7"/>
      <c r="E39" s="7"/>
      <c r="F39" s="7"/>
      <c r="G39" s="7"/>
      <c r="H39" s="7"/>
      <c r="I39" s="7"/>
      <c r="K39" s="6"/>
    </row>
    <row r="40" spans="1:11" ht="12">
      <c r="A40" s="113"/>
      <c r="B40" s="113"/>
      <c r="C40" s="10"/>
      <c r="D40" s="10"/>
      <c r="E40" s="10"/>
      <c r="F40" s="10"/>
      <c r="G40" s="10"/>
      <c r="H40" s="10"/>
      <c r="I40" s="10"/>
      <c r="J40" s="6"/>
      <c r="K40" s="6"/>
    </row>
    <row r="41" spans="1:11" ht="12">
      <c r="A41" s="113" t="s">
        <v>127</v>
      </c>
      <c r="B41" s="113"/>
      <c r="C41" s="10"/>
      <c r="D41" s="10"/>
      <c r="E41" s="10"/>
      <c r="F41" s="10"/>
      <c r="G41" s="10"/>
      <c r="H41" s="10"/>
      <c r="I41" s="10"/>
      <c r="J41" s="6"/>
      <c r="K41" s="6"/>
    </row>
    <row r="42" spans="1:11" ht="12">
      <c r="A42" s="51">
        <v>40503</v>
      </c>
      <c r="B42" s="52">
        <v>0.6041666666666666</v>
      </c>
      <c r="C42" s="47">
        <v>9</v>
      </c>
      <c r="D42" s="116" t="s">
        <v>77</v>
      </c>
      <c r="E42" s="116"/>
      <c r="F42" s="65" t="s">
        <v>6</v>
      </c>
      <c r="G42" s="116" t="s">
        <v>94</v>
      </c>
      <c r="H42" s="116"/>
      <c r="I42" s="10"/>
      <c r="J42" s="6"/>
      <c r="K42" s="6"/>
    </row>
    <row r="43" spans="1:11" ht="12">
      <c r="A43" s="47"/>
      <c r="B43" s="10"/>
      <c r="C43" s="10"/>
      <c r="D43" s="115">
        <v>1</v>
      </c>
      <c r="E43" s="115"/>
      <c r="F43" s="10"/>
      <c r="G43" s="115">
        <v>0</v>
      </c>
      <c r="H43" s="115"/>
      <c r="I43" s="10"/>
      <c r="J43" s="6"/>
      <c r="K43" s="6"/>
    </row>
    <row r="44" spans="1:11" ht="12">
      <c r="A44" s="53"/>
      <c r="B44" s="52"/>
      <c r="C44" s="47"/>
      <c r="D44" s="10"/>
      <c r="E44" s="10"/>
      <c r="F44" s="10"/>
      <c r="G44" s="10"/>
      <c r="H44" s="10"/>
      <c r="I44" s="10"/>
      <c r="J44" s="6"/>
      <c r="K44" s="6"/>
    </row>
    <row r="45" spans="1:11" ht="12">
      <c r="A45" s="67" t="s">
        <v>11</v>
      </c>
      <c r="B45" s="10"/>
      <c r="C45" s="10"/>
      <c r="D45" s="10"/>
      <c r="E45" s="10"/>
      <c r="F45" s="10"/>
      <c r="G45" s="10"/>
      <c r="H45" s="10"/>
      <c r="I45" s="10"/>
      <c r="J45" s="6"/>
      <c r="K45" s="6"/>
    </row>
    <row r="46" ht="12">
      <c r="A46" t="s">
        <v>12</v>
      </c>
    </row>
  </sheetData>
  <sheetProtection/>
  <mergeCells count="50">
    <mergeCell ref="B30:J30"/>
    <mergeCell ref="D43:E43"/>
    <mergeCell ref="D42:E42"/>
    <mergeCell ref="G42:H42"/>
    <mergeCell ref="G43:H43"/>
    <mergeCell ref="A36:B36"/>
    <mergeCell ref="D5:E5"/>
    <mergeCell ref="E25:F25"/>
    <mergeCell ref="G25:H25"/>
    <mergeCell ref="E26:F26"/>
    <mergeCell ref="G26:H26"/>
    <mergeCell ref="E27:F27"/>
    <mergeCell ref="G19:H19"/>
    <mergeCell ref="G20:H20"/>
    <mergeCell ref="E21:F21"/>
    <mergeCell ref="G21:H21"/>
    <mergeCell ref="E22:F22"/>
    <mergeCell ref="G22:H22"/>
    <mergeCell ref="E29:F29"/>
    <mergeCell ref="G29:H29"/>
    <mergeCell ref="G27:H27"/>
    <mergeCell ref="G23:H23"/>
    <mergeCell ref="E23:F23"/>
    <mergeCell ref="G14:H14"/>
    <mergeCell ref="E15:F15"/>
    <mergeCell ref="G15:H15"/>
    <mergeCell ref="E16:F16"/>
    <mergeCell ref="G16:H16"/>
    <mergeCell ref="E18:F18"/>
    <mergeCell ref="G18:H18"/>
    <mergeCell ref="E20:F20"/>
    <mergeCell ref="A31:B31"/>
    <mergeCell ref="D6:E6"/>
    <mergeCell ref="D7:E7"/>
    <mergeCell ref="D8:E8"/>
    <mergeCell ref="D9:E9"/>
    <mergeCell ref="D10:E10"/>
    <mergeCell ref="D11:E11"/>
    <mergeCell ref="E14:F14"/>
    <mergeCell ref="E19:F19"/>
    <mergeCell ref="L10:M10"/>
    <mergeCell ref="A37:B37"/>
    <mergeCell ref="A40:B40"/>
    <mergeCell ref="D12:E12"/>
    <mergeCell ref="A41:B41"/>
    <mergeCell ref="A32:B32"/>
    <mergeCell ref="A33:B33"/>
    <mergeCell ref="A34:B34"/>
    <mergeCell ref="A35:B35"/>
    <mergeCell ref="A38:B38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D17" sqref="D17"/>
    </sheetView>
  </sheetViews>
  <sheetFormatPr defaultColWidth="8.8515625" defaultRowHeight="12.75"/>
  <cols>
    <col min="1" max="1" width="10.140625" style="0" bestFit="1" customWidth="1"/>
    <col min="2" max="2" width="12.7109375" style="0" customWidth="1"/>
    <col min="3" max="5" width="8.8515625" style="0" customWidth="1"/>
    <col min="6" max="6" width="12.421875" style="0" customWidth="1"/>
    <col min="7" max="7" width="8.8515625" style="0" customWidth="1"/>
    <col min="8" max="8" width="12.8515625" style="0" customWidth="1"/>
  </cols>
  <sheetData>
    <row r="1" ht="16.5">
      <c r="E1" s="1" t="s">
        <v>65</v>
      </c>
    </row>
    <row r="2" ht="16.5">
      <c r="E2" s="1" t="s">
        <v>66</v>
      </c>
    </row>
    <row r="3" ht="16.5">
      <c r="E3" s="8" t="s">
        <v>108</v>
      </c>
    </row>
    <row r="4" spans="1:10" ht="12">
      <c r="A4" s="7"/>
      <c r="B4" s="7"/>
      <c r="C4" s="7"/>
      <c r="D4" s="7"/>
      <c r="E4" s="38"/>
      <c r="F4" s="7"/>
      <c r="G4" s="7"/>
      <c r="H4" s="7"/>
      <c r="I4" s="7"/>
      <c r="J4" s="7"/>
    </row>
    <row r="5" spans="1:10" ht="12">
      <c r="A5" s="7"/>
      <c r="B5" s="7"/>
      <c r="C5" s="7"/>
      <c r="D5" s="80" t="s">
        <v>32</v>
      </c>
      <c r="E5" s="84"/>
      <c r="F5" s="81"/>
      <c r="G5" s="7"/>
      <c r="H5" s="7"/>
      <c r="I5" s="7"/>
      <c r="J5" s="7"/>
    </row>
    <row r="6" spans="1:10" ht="12">
      <c r="A6" s="7"/>
      <c r="B6" s="7"/>
      <c r="C6" s="7"/>
      <c r="D6" s="68" t="s">
        <v>109</v>
      </c>
      <c r="E6" s="83"/>
      <c r="F6" s="69"/>
      <c r="G6" s="7"/>
      <c r="H6" s="7"/>
      <c r="I6" s="7"/>
      <c r="J6" s="7"/>
    </row>
    <row r="7" spans="1:10" ht="12">
      <c r="A7" s="7"/>
      <c r="B7" s="7"/>
      <c r="C7" s="7"/>
      <c r="D7" s="68" t="s">
        <v>110</v>
      </c>
      <c r="E7" s="83"/>
      <c r="F7" s="69"/>
      <c r="G7" s="7"/>
      <c r="H7" s="7"/>
      <c r="I7" s="7"/>
      <c r="J7" s="7"/>
    </row>
    <row r="8" spans="1:10" ht="12">
      <c r="A8" s="7"/>
      <c r="B8" s="7"/>
      <c r="C8" s="7"/>
      <c r="D8" s="68" t="s">
        <v>111</v>
      </c>
      <c r="E8" s="83"/>
      <c r="F8" s="69"/>
      <c r="G8" s="7"/>
      <c r="H8" s="7"/>
      <c r="I8" s="7"/>
      <c r="J8" s="7"/>
    </row>
    <row r="9" spans="1:10" ht="12">
      <c r="A9" s="7"/>
      <c r="B9" s="7"/>
      <c r="C9" s="7"/>
      <c r="D9" s="68" t="s">
        <v>112</v>
      </c>
      <c r="E9" s="83"/>
      <c r="F9" s="69"/>
      <c r="G9" s="7"/>
      <c r="H9" s="7"/>
      <c r="I9" s="7"/>
      <c r="J9" s="7"/>
    </row>
    <row r="10" spans="1:10" ht="12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">
      <c r="A11" s="23" t="s">
        <v>36</v>
      </c>
      <c r="B11" s="23" t="s">
        <v>37</v>
      </c>
      <c r="C11" s="23" t="s">
        <v>38</v>
      </c>
      <c r="D11" s="23" t="s">
        <v>126</v>
      </c>
      <c r="E11" s="82" t="s">
        <v>39</v>
      </c>
      <c r="F11" s="82"/>
      <c r="G11" s="82" t="s">
        <v>40</v>
      </c>
      <c r="H11" s="82"/>
      <c r="I11" s="23" t="s">
        <v>126</v>
      </c>
      <c r="J11" s="7"/>
    </row>
    <row r="12" spans="1:10" ht="12">
      <c r="A12" s="27">
        <v>40502</v>
      </c>
      <c r="B12" s="28">
        <v>0.3645833333333333</v>
      </c>
      <c r="C12" s="29">
        <v>2</v>
      </c>
      <c r="D12" s="29">
        <v>0</v>
      </c>
      <c r="E12" s="74" t="str">
        <f>D6</f>
        <v>Northwest Premier FC</v>
      </c>
      <c r="F12" s="74"/>
      <c r="G12" s="74" t="str">
        <f>D7</f>
        <v>Wenatchee Fire 97 Black</v>
      </c>
      <c r="H12" s="74"/>
      <c r="I12" s="23">
        <v>0</v>
      </c>
      <c r="J12" s="7"/>
    </row>
    <row r="13" spans="1:10" ht="12">
      <c r="A13" s="27">
        <v>40502</v>
      </c>
      <c r="B13" s="28">
        <v>0.46875</v>
      </c>
      <c r="C13" s="29">
        <v>2</v>
      </c>
      <c r="D13" s="29">
        <v>4</v>
      </c>
      <c r="E13" s="74" t="str">
        <f>D8</f>
        <v>FC Crush 97</v>
      </c>
      <c r="F13" s="74"/>
      <c r="G13" s="74" t="str">
        <f>D9</f>
        <v>Idaho Thunder</v>
      </c>
      <c r="H13" s="74"/>
      <c r="I13" s="23">
        <v>1</v>
      </c>
      <c r="J13" s="7"/>
    </row>
    <row r="14" spans="1:10" ht="12">
      <c r="A14" s="27">
        <v>40502</v>
      </c>
      <c r="B14" s="28">
        <v>0.625</v>
      </c>
      <c r="C14" s="29">
        <v>2</v>
      </c>
      <c r="D14" s="29">
        <v>5</v>
      </c>
      <c r="E14" s="74" t="str">
        <f>D7</f>
        <v>Wenatchee Fire 97 Black</v>
      </c>
      <c r="F14" s="74"/>
      <c r="G14" s="74" t="str">
        <f>D9</f>
        <v>Idaho Thunder</v>
      </c>
      <c r="H14" s="74"/>
      <c r="I14" s="23">
        <v>2</v>
      </c>
      <c r="J14" s="7"/>
    </row>
    <row r="15" spans="1:10" ht="12">
      <c r="A15" s="27">
        <v>40502</v>
      </c>
      <c r="B15" s="28">
        <v>0.625</v>
      </c>
      <c r="C15" s="29">
        <v>3</v>
      </c>
      <c r="D15" s="29">
        <v>5</v>
      </c>
      <c r="E15" s="74" t="str">
        <f>D6</f>
        <v>Northwest Premier FC</v>
      </c>
      <c r="F15" s="74"/>
      <c r="G15" s="74" t="str">
        <f>D8</f>
        <v>FC Crush 97</v>
      </c>
      <c r="H15" s="74"/>
      <c r="I15" s="23">
        <v>1</v>
      </c>
      <c r="J15" s="7"/>
    </row>
    <row r="16" spans="1:10" ht="12">
      <c r="A16" s="20"/>
      <c r="B16" s="12"/>
      <c r="C16" s="21"/>
      <c r="D16" s="21"/>
      <c r="E16" s="31"/>
      <c r="F16" s="31"/>
      <c r="G16" s="31"/>
      <c r="H16" s="31"/>
      <c r="I16" s="11"/>
      <c r="J16" s="7"/>
    </row>
    <row r="17" spans="1:10" ht="12">
      <c r="A17" s="27">
        <v>40503</v>
      </c>
      <c r="B17" s="28">
        <v>0.4895833333333333</v>
      </c>
      <c r="C17" s="29">
        <v>2</v>
      </c>
      <c r="D17" s="29"/>
      <c r="E17" s="74" t="str">
        <f>D9</f>
        <v>Idaho Thunder</v>
      </c>
      <c r="F17" s="74"/>
      <c r="G17" s="74" t="str">
        <f>D6</f>
        <v>Northwest Premier FC</v>
      </c>
      <c r="H17" s="74"/>
      <c r="I17" s="23"/>
      <c r="J17" s="7"/>
    </row>
    <row r="18" spans="1:10" ht="12">
      <c r="A18" s="27">
        <v>40503</v>
      </c>
      <c r="B18" s="28">
        <v>0.489583333333333</v>
      </c>
      <c r="C18" s="29">
        <v>3</v>
      </c>
      <c r="D18" s="29"/>
      <c r="E18" s="74" t="str">
        <f>D7</f>
        <v>Wenatchee Fire 97 Black</v>
      </c>
      <c r="F18" s="74"/>
      <c r="G18" s="74" t="str">
        <f>D8</f>
        <v>FC Crush 97</v>
      </c>
      <c r="H18" s="74"/>
      <c r="I18" s="23"/>
      <c r="J18" s="7"/>
    </row>
    <row r="19" spans="1:10" ht="12">
      <c r="A19" s="20"/>
      <c r="B19" s="12"/>
      <c r="C19" s="21"/>
      <c r="D19" s="21"/>
      <c r="E19" s="31"/>
      <c r="F19" s="31"/>
      <c r="G19" s="31"/>
      <c r="H19" s="31"/>
      <c r="I19" s="11"/>
      <c r="J19" s="7"/>
    </row>
    <row r="20" spans="1:10" ht="12">
      <c r="A20" s="27">
        <v>40503</v>
      </c>
      <c r="B20" s="28">
        <v>0.6458333333333334</v>
      </c>
      <c r="C20" s="29">
        <v>3</v>
      </c>
      <c r="D20" s="29"/>
      <c r="E20" s="73" t="s">
        <v>57</v>
      </c>
      <c r="F20" s="75"/>
      <c r="G20" s="73" t="s">
        <v>58</v>
      </c>
      <c r="H20" s="75"/>
      <c r="I20" s="24" t="s">
        <v>47</v>
      </c>
      <c r="J20" s="7"/>
    </row>
    <row r="21" spans="1:10" ht="12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">
      <c r="A22" s="70" t="s">
        <v>32</v>
      </c>
      <c r="B22" s="70"/>
      <c r="C22" s="23" t="s">
        <v>48</v>
      </c>
      <c r="D22" s="24" t="s">
        <v>49</v>
      </c>
      <c r="E22" s="23" t="s">
        <v>50</v>
      </c>
      <c r="F22" s="24" t="s">
        <v>51</v>
      </c>
      <c r="G22" s="23" t="s">
        <v>52</v>
      </c>
      <c r="H22" s="24" t="s">
        <v>53</v>
      </c>
      <c r="I22" s="7"/>
      <c r="J22" s="7"/>
    </row>
    <row r="23" spans="1:10" ht="12">
      <c r="A23" s="68" t="str">
        <f>D6</f>
        <v>Northwest Premier FC</v>
      </c>
      <c r="B23" s="69"/>
      <c r="C23" s="23">
        <v>4</v>
      </c>
      <c r="D23" s="23">
        <v>9</v>
      </c>
      <c r="E23" s="23"/>
      <c r="F23" s="23"/>
      <c r="G23" s="23"/>
      <c r="H23" s="23">
        <f>SUM(C23:E23)</f>
        <v>13</v>
      </c>
      <c r="I23" s="7"/>
      <c r="J23" s="7"/>
    </row>
    <row r="24" spans="1:10" ht="12">
      <c r="A24" s="68" t="str">
        <f>D7</f>
        <v>Wenatchee Fire 97 Black</v>
      </c>
      <c r="B24" s="69"/>
      <c r="C24" s="23">
        <v>4</v>
      </c>
      <c r="D24" s="23">
        <v>9</v>
      </c>
      <c r="E24" s="23"/>
      <c r="F24" s="23"/>
      <c r="G24" s="23"/>
      <c r="H24" s="23">
        <f>SUM(C24:E24)</f>
        <v>13</v>
      </c>
      <c r="I24" s="7"/>
      <c r="J24" s="7"/>
    </row>
    <row r="25" spans="1:10" ht="12">
      <c r="A25" s="68" t="str">
        <f>D8</f>
        <v>FC Crush 97</v>
      </c>
      <c r="B25" s="69"/>
      <c r="C25" s="23">
        <v>9</v>
      </c>
      <c r="D25" s="23">
        <v>1</v>
      </c>
      <c r="E25" s="23"/>
      <c r="F25" s="23"/>
      <c r="G25" s="23"/>
      <c r="H25" s="23">
        <f>SUM(C25:E25)</f>
        <v>10</v>
      </c>
      <c r="I25" s="7"/>
      <c r="J25" s="7"/>
    </row>
    <row r="26" spans="1:10" ht="12">
      <c r="A26" s="68" t="str">
        <f>D9</f>
        <v>Idaho Thunder</v>
      </c>
      <c r="B26" s="69"/>
      <c r="C26" s="23">
        <v>1</v>
      </c>
      <c r="D26" s="23">
        <v>2</v>
      </c>
      <c r="E26" s="23"/>
      <c r="F26" s="23"/>
      <c r="G26" s="23"/>
      <c r="H26" s="23">
        <f>SUM(C26:E26)</f>
        <v>3</v>
      </c>
      <c r="I26" s="7"/>
      <c r="J26" s="7"/>
    </row>
    <row r="27" spans="1:10" ht="12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">
      <c r="A29" s="11" t="s">
        <v>47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2">
      <c r="A30" s="36">
        <v>40503</v>
      </c>
      <c r="B30" s="37">
        <v>0.6458333333333334</v>
      </c>
      <c r="C30" s="11">
        <v>3</v>
      </c>
      <c r="D30" s="61" t="s">
        <v>27</v>
      </c>
      <c r="E30" s="7"/>
      <c r="F30" s="7"/>
      <c r="G30" s="7"/>
      <c r="H30" s="7"/>
      <c r="I30" s="7"/>
      <c r="J30" s="7"/>
    </row>
    <row r="31" spans="4:6" ht="12">
      <c r="D31">
        <v>2</v>
      </c>
      <c r="F31">
        <v>1</v>
      </c>
    </row>
    <row r="33" ht="12">
      <c r="A33" s="67" t="s">
        <v>28</v>
      </c>
    </row>
    <row r="34" ht="12">
      <c r="A34" t="s">
        <v>29</v>
      </c>
    </row>
  </sheetData>
  <sheetProtection/>
  <mergeCells count="26">
    <mergeCell ref="E13:F13"/>
    <mergeCell ref="G13:H13"/>
    <mergeCell ref="E14:F14"/>
    <mergeCell ref="G14:H14"/>
    <mergeCell ref="D5:F5"/>
    <mergeCell ref="D6:F6"/>
    <mergeCell ref="D7:F7"/>
    <mergeCell ref="D8:F8"/>
    <mergeCell ref="E15:F15"/>
    <mergeCell ref="G15:H15"/>
    <mergeCell ref="E17:F17"/>
    <mergeCell ref="G17:H17"/>
    <mergeCell ref="E18:F18"/>
    <mergeCell ref="D9:F9"/>
    <mergeCell ref="E11:F11"/>
    <mergeCell ref="G11:H11"/>
    <mergeCell ref="E12:F12"/>
    <mergeCell ref="G12:H12"/>
    <mergeCell ref="A26:B26"/>
    <mergeCell ref="A22:B22"/>
    <mergeCell ref="A23:B23"/>
    <mergeCell ref="A24:B24"/>
    <mergeCell ref="A25:B25"/>
    <mergeCell ref="G18:H18"/>
    <mergeCell ref="E20:F20"/>
    <mergeCell ref="G20:H20"/>
  </mergeCells>
  <printOptions/>
  <pageMargins left="0.26" right="0.21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2">
      <selection activeCell="A42" sqref="A42"/>
    </sheetView>
  </sheetViews>
  <sheetFormatPr defaultColWidth="8.8515625" defaultRowHeight="12.75"/>
  <cols>
    <col min="1" max="1" width="10.140625" style="0" bestFit="1" customWidth="1"/>
    <col min="2" max="2" width="10.8515625" style="0" customWidth="1"/>
    <col min="3" max="5" width="8.8515625" style="0" customWidth="1"/>
    <col min="6" max="7" width="10.421875" style="0" customWidth="1"/>
    <col min="8" max="8" width="11.421875" style="0" customWidth="1"/>
  </cols>
  <sheetData>
    <row r="1" ht="16.5">
      <c r="E1" s="1" t="s">
        <v>65</v>
      </c>
    </row>
    <row r="2" ht="16.5">
      <c r="E2" s="1" t="s">
        <v>66</v>
      </c>
    </row>
    <row r="3" ht="16.5">
      <c r="E3" s="8" t="s">
        <v>75</v>
      </c>
    </row>
    <row r="5" spans="1:10" ht="12">
      <c r="A5" s="7"/>
      <c r="B5" s="7"/>
      <c r="C5" s="80" t="s">
        <v>32</v>
      </c>
      <c r="D5" s="81"/>
      <c r="E5" s="7"/>
      <c r="F5" s="80" t="s">
        <v>33</v>
      </c>
      <c r="G5" s="81"/>
      <c r="H5" s="10"/>
      <c r="I5" s="7"/>
      <c r="J5" s="7"/>
    </row>
    <row r="6" spans="1:10" ht="12">
      <c r="A6" s="7"/>
      <c r="B6" s="7"/>
      <c r="C6" s="68" t="s">
        <v>81</v>
      </c>
      <c r="D6" s="69"/>
      <c r="E6" s="7"/>
      <c r="F6" s="68" t="s">
        <v>77</v>
      </c>
      <c r="G6" s="69"/>
      <c r="H6" s="10"/>
      <c r="I6" s="7"/>
      <c r="J6" s="7"/>
    </row>
    <row r="7" spans="1:10" ht="12">
      <c r="A7" s="7"/>
      <c r="B7" s="7"/>
      <c r="C7" s="68" t="s">
        <v>122</v>
      </c>
      <c r="D7" s="69"/>
      <c r="E7" s="7"/>
      <c r="F7" s="68" t="s">
        <v>124</v>
      </c>
      <c r="G7" s="69"/>
      <c r="H7" s="10"/>
      <c r="I7" s="7"/>
      <c r="J7" s="7"/>
    </row>
    <row r="8" spans="1:10" ht="12">
      <c r="A8" s="7"/>
      <c r="B8" s="9"/>
      <c r="C8" s="68" t="s">
        <v>82</v>
      </c>
      <c r="D8" s="69"/>
      <c r="E8" s="7"/>
      <c r="F8" s="68" t="s">
        <v>123</v>
      </c>
      <c r="G8" s="69"/>
      <c r="H8" s="10"/>
      <c r="I8" s="7"/>
      <c r="J8" s="7"/>
    </row>
    <row r="9" spans="1:10" ht="12">
      <c r="A9" s="7"/>
      <c r="B9" s="10"/>
      <c r="C9" s="19"/>
      <c r="D9" s="7"/>
      <c r="E9" s="7"/>
      <c r="F9" s="7"/>
      <c r="G9" s="7"/>
      <c r="H9" s="7"/>
      <c r="I9" s="7"/>
      <c r="J9" s="7"/>
    </row>
    <row r="10" spans="1:10" ht="12">
      <c r="A10" s="23" t="s">
        <v>36</v>
      </c>
      <c r="B10" s="23" t="s">
        <v>37</v>
      </c>
      <c r="C10" s="23" t="s">
        <v>38</v>
      </c>
      <c r="D10" s="23" t="s">
        <v>126</v>
      </c>
      <c r="E10" s="82" t="s">
        <v>39</v>
      </c>
      <c r="F10" s="82"/>
      <c r="G10" s="82" t="s">
        <v>40</v>
      </c>
      <c r="H10" s="82"/>
      <c r="I10" s="23" t="s">
        <v>126</v>
      </c>
      <c r="J10" s="7"/>
    </row>
    <row r="11" spans="1:10" ht="12">
      <c r="A11" s="27">
        <v>40501</v>
      </c>
      <c r="B11" s="28">
        <v>0.75</v>
      </c>
      <c r="C11" s="29">
        <v>3</v>
      </c>
      <c r="D11" s="29">
        <v>0</v>
      </c>
      <c r="E11" s="74" t="str">
        <f>C8</f>
        <v>Cascade FC</v>
      </c>
      <c r="F11" s="72"/>
      <c r="G11" s="74" t="str">
        <f>F6</f>
        <v>ISC Gunners B</v>
      </c>
      <c r="H11" s="74"/>
      <c r="I11" s="23">
        <v>1</v>
      </c>
      <c r="J11" s="7"/>
    </row>
    <row r="12" spans="1:10" ht="12">
      <c r="A12" s="27">
        <v>40501</v>
      </c>
      <c r="B12" s="28">
        <v>0.8020833333333334</v>
      </c>
      <c r="C12" s="29">
        <v>3</v>
      </c>
      <c r="D12" s="29">
        <v>1</v>
      </c>
      <c r="E12" s="74" t="str">
        <f>C6</f>
        <v>Shock</v>
      </c>
      <c r="F12" s="72"/>
      <c r="G12" s="74" t="str">
        <f>C7</f>
        <v>NK Chaos</v>
      </c>
      <c r="H12" s="74"/>
      <c r="I12" s="23">
        <v>1</v>
      </c>
      <c r="J12" s="7"/>
    </row>
    <row r="13" spans="1:10" ht="12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">
      <c r="A14" s="27">
        <v>40502</v>
      </c>
      <c r="B14" s="28">
        <v>0.5208333333333334</v>
      </c>
      <c r="C14" s="29">
        <v>3</v>
      </c>
      <c r="D14" s="29">
        <v>0</v>
      </c>
      <c r="E14" s="74" t="str">
        <f>F7</f>
        <v>CDA Sting Walker</v>
      </c>
      <c r="F14" s="72"/>
      <c r="G14" s="74" t="str">
        <f>F8</f>
        <v>Spokane United Vipers</v>
      </c>
      <c r="H14" s="74"/>
      <c r="I14" s="23">
        <v>0</v>
      </c>
      <c r="J14" s="7"/>
    </row>
    <row r="15" spans="1:10" ht="12">
      <c r="A15" s="27">
        <v>40502</v>
      </c>
      <c r="B15" s="28">
        <v>0.5208333333333334</v>
      </c>
      <c r="C15" s="29">
        <v>4</v>
      </c>
      <c r="D15" s="29">
        <v>1</v>
      </c>
      <c r="E15" s="74" t="str">
        <f>C7</f>
        <v>NK Chaos</v>
      </c>
      <c r="F15" s="72"/>
      <c r="G15" s="74" t="str">
        <f>C8</f>
        <v>Cascade FC</v>
      </c>
      <c r="H15" s="74"/>
      <c r="I15" s="23">
        <v>2</v>
      </c>
      <c r="J15" s="7"/>
    </row>
    <row r="16" spans="1:10" ht="12">
      <c r="A16" s="27">
        <v>40502</v>
      </c>
      <c r="B16" s="28">
        <v>0.78125</v>
      </c>
      <c r="C16" s="29">
        <v>3</v>
      </c>
      <c r="D16" s="29">
        <v>0</v>
      </c>
      <c r="E16" s="74" t="str">
        <f>F7</f>
        <v>CDA Sting Walker</v>
      </c>
      <c r="F16" s="72"/>
      <c r="G16" s="74" t="str">
        <f>C6</f>
        <v>Shock</v>
      </c>
      <c r="H16" s="74"/>
      <c r="I16" s="23">
        <v>2</v>
      </c>
      <c r="J16" s="7"/>
    </row>
    <row r="17" spans="1:10" ht="12">
      <c r="A17" s="27">
        <v>40502</v>
      </c>
      <c r="B17" s="28">
        <v>0.78125</v>
      </c>
      <c r="C17" s="29">
        <v>4</v>
      </c>
      <c r="D17" s="29">
        <v>0</v>
      </c>
      <c r="E17" s="74" t="str">
        <f>F8</f>
        <v>Spokane United Vipers</v>
      </c>
      <c r="F17" s="72"/>
      <c r="G17" s="74" t="str">
        <f>F6</f>
        <v>ISC Gunners B</v>
      </c>
      <c r="H17" s="74"/>
      <c r="I17" s="23">
        <v>3</v>
      </c>
      <c r="J17" s="7"/>
    </row>
    <row r="18" spans="1:10" ht="12">
      <c r="A18" s="20"/>
      <c r="B18" s="12"/>
      <c r="C18" s="21"/>
      <c r="D18" s="21"/>
      <c r="E18" s="31"/>
      <c r="F18" s="21"/>
      <c r="G18" s="31"/>
      <c r="H18" s="31"/>
      <c r="I18" s="11"/>
      <c r="J18" s="7"/>
    </row>
    <row r="19" spans="1:10" ht="12">
      <c r="A19" s="27">
        <v>40503</v>
      </c>
      <c r="B19" s="28">
        <v>0.3854166666666667</v>
      </c>
      <c r="C19" s="29">
        <v>2</v>
      </c>
      <c r="D19" s="29">
        <v>1</v>
      </c>
      <c r="E19" s="74" t="str">
        <f>F6</f>
        <v>ISC Gunners B</v>
      </c>
      <c r="F19" s="72"/>
      <c r="G19" s="74" t="str">
        <f>F7</f>
        <v>CDA Sting Walker</v>
      </c>
      <c r="H19" s="74"/>
      <c r="I19" s="23">
        <v>0</v>
      </c>
      <c r="J19" s="7"/>
    </row>
    <row r="20" spans="1:10" ht="12">
      <c r="A20" s="27">
        <v>40503</v>
      </c>
      <c r="B20" s="28">
        <v>0.385416666666667</v>
      </c>
      <c r="C20" s="29">
        <v>3</v>
      </c>
      <c r="D20" s="29">
        <v>4</v>
      </c>
      <c r="E20" s="74" t="str">
        <f>C6</f>
        <v>Shock</v>
      </c>
      <c r="F20" s="72"/>
      <c r="G20" s="74" t="str">
        <f>C8</f>
        <v>Cascade FC</v>
      </c>
      <c r="H20" s="74"/>
      <c r="I20" s="23">
        <v>1</v>
      </c>
      <c r="J20" s="7"/>
    </row>
    <row r="21" spans="1:10" ht="12">
      <c r="A21" s="27">
        <v>40503</v>
      </c>
      <c r="B21" s="28">
        <v>0.4375</v>
      </c>
      <c r="C21" s="29">
        <v>2</v>
      </c>
      <c r="D21" s="29">
        <v>3</v>
      </c>
      <c r="E21" s="74" t="str">
        <f>C7</f>
        <v>NK Chaos</v>
      </c>
      <c r="F21" s="72"/>
      <c r="G21" s="74" t="str">
        <f>F8</f>
        <v>Spokane United Vipers</v>
      </c>
      <c r="H21" s="74"/>
      <c r="I21" s="23">
        <v>0</v>
      </c>
      <c r="J21" s="7"/>
    </row>
    <row r="22" spans="1:10" ht="12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">
      <c r="A23" s="27">
        <v>40503</v>
      </c>
      <c r="B23" s="28">
        <v>0.5416666666666666</v>
      </c>
      <c r="C23" s="29">
        <v>2</v>
      </c>
      <c r="D23" s="29"/>
      <c r="E23" s="85" t="s">
        <v>43</v>
      </c>
      <c r="F23" s="86"/>
      <c r="G23" s="87" t="s">
        <v>41</v>
      </c>
      <c r="H23" s="87"/>
      <c r="I23" s="24" t="s">
        <v>47</v>
      </c>
      <c r="J23" s="7"/>
    </row>
    <row r="24" spans="1:10" ht="12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">
      <c r="A25" s="70" t="s">
        <v>32</v>
      </c>
      <c r="B25" s="80"/>
      <c r="C25" s="23" t="s">
        <v>48</v>
      </c>
      <c r="D25" s="24" t="s">
        <v>49</v>
      </c>
      <c r="E25" s="23" t="s">
        <v>50</v>
      </c>
      <c r="F25" s="24" t="s">
        <v>51</v>
      </c>
      <c r="G25" s="23" t="s">
        <v>52</v>
      </c>
      <c r="H25" s="24" t="s">
        <v>53</v>
      </c>
      <c r="I25" s="7"/>
      <c r="J25" s="7"/>
    </row>
    <row r="26" spans="1:10" ht="12">
      <c r="A26" s="68" t="str">
        <f>C6</f>
        <v>Shock</v>
      </c>
      <c r="B26" s="69"/>
      <c r="C26" s="23">
        <v>4</v>
      </c>
      <c r="D26" s="23">
        <v>9</v>
      </c>
      <c r="E26" s="23">
        <v>9</v>
      </c>
      <c r="F26" s="23"/>
      <c r="G26" s="23"/>
      <c r="H26" s="23">
        <f>SUM(C26:E26)</f>
        <v>22</v>
      </c>
      <c r="I26" s="7"/>
      <c r="J26" s="7"/>
    </row>
    <row r="27" spans="1:10" ht="12">
      <c r="A27" s="68" t="str">
        <f>C7</f>
        <v>NK Chaos</v>
      </c>
      <c r="B27" s="69"/>
      <c r="C27" s="23">
        <v>4</v>
      </c>
      <c r="D27" s="23">
        <v>1</v>
      </c>
      <c r="E27" s="23">
        <v>10</v>
      </c>
      <c r="F27" s="23"/>
      <c r="G27" s="23"/>
      <c r="H27" s="23">
        <f>SUM(C27:E27)</f>
        <v>15</v>
      </c>
      <c r="I27" s="7"/>
      <c r="J27" s="7"/>
    </row>
    <row r="28" spans="1:10" ht="12">
      <c r="A28" s="68" t="str">
        <f>C8</f>
        <v>Cascade FC</v>
      </c>
      <c r="B28" s="69"/>
      <c r="C28" s="23">
        <v>0</v>
      </c>
      <c r="D28" s="23">
        <v>8</v>
      </c>
      <c r="E28" s="23">
        <v>0</v>
      </c>
      <c r="F28" s="23"/>
      <c r="G28" s="23"/>
      <c r="H28" s="23">
        <f>SUM(C28:E28)</f>
        <v>8</v>
      </c>
      <c r="I28" s="7"/>
      <c r="J28" s="7"/>
    </row>
    <row r="29" spans="1:10" ht="12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">
      <c r="A30" s="70" t="s">
        <v>33</v>
      </c>
      <c r="B30" s="80"/>
      <c r="C30" s="23" t="s">
        <v>48</v>
      </c>
      <c r="D30" s="24" t="s">
        <v>49</v>
      </c>
      <c r="E30" s="23" t="s">
        <v>50</v>
      </c>
      <c r="F30" s="24" t="s">
        <v>51</v>
      </c>
      <c r="G30" s="23" t="s">
        <v>52</v>
      </c>
      <c r="H30" s="24" t="s">
        <v>53</v>
      </c>
      <c r="I30" s="7"/>
      <c r="J30" s="7"/>
    </row>
    <row r="31" spans="1:10" ht="12">
      <c r="A31" s="68" t="str">
        <f>F6</f>
        <v>ISC Gunners B</v>
      </c>
      <c r="B31" s="69"/>
      <c r="C31" s="23">
        <v>8</v>
      </c>
      <c r="D31" s="23">
        <v>10</v>
      </c>
      <c r="E31" s="23">
        <v>8</v>
      </c>
      <c r="F31" s="23"/>
      <c r="G31" s="23"/>
      <c r="H31" s="23">
        <f>SUM(C31:E31)</f>
        <v>26</v>
      </c>
      <c r="I31" s="7"/>
      <c r="J31" s="7"/>
    </row>
    <row r="32" spans="1:10" ht="12">
      <c r="A32" s="68" t="str">
        <f>F7</f>
        <v>CDA Sting Walker</v>
      </c>
      <c r="B32" s="69"/>
      <c r="C32" s="23">
        <v>4</v>
      </c>
      <c r="D32" s="23">
        <v>0</v>
      </c>
      <c r="E32" s="23">
        <v>0</v>
      </c>
      <c r="F32" s="23"/>
      <c r="G32" s="23"/>
      <c r="H32" s="23">
        <f>SUM(C32:E32)</f>
        <v>4</v>
      </c>
      <c r="I32" s="7"/>
      <c r="J32" s="7"/>
    </row>
    <row r="33" spans="1:10" ht="12">
      <c r="A33" s="13" t="str">
        <f>F8</f>
        <v>Spokane United Vipers</v>
      </c>
      <c r="B33" s="14"/>
      <c r="C33" s="23">
        <v>4</v>
      </c>
      <c r="D33" s="23">
        <v>0</v>
      </c>
      <c r="E33" s="23">
        <v>0</v>
      </c>
      <c r="F33" s="23"/>
      <c r="G33" s="23"/>
      <c r="H33" s="23">
        <f>SUM(C33:E33)</f>
        <v>4</v>
      </c>
      <c r="I33" s="7"/>
      <c r="J33" s="7"/>
    </row>
    <row r="34" spans="1:10" ht="12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">
      <c r="A36" s="11" t="s">
        <v>47</v>
      </c>
      <c r="B36" s="7"/>
      <c r="C36" s="7"/>
      <c r="D36" s="7"/>
      <c r="E36" s="7"/>
      <c r="F36" s="7"/>
      <c r="G36" s="7"/>
      <c r="H36" s="7"/>
      <c r="I36" s="7"/>
      <c r="J36" s="7"/>
    </row>
    <row r="37" spans="1:10" ht="12">
      <c r="A37" s="36">
        <v>40503</v>
      </c>
      <c r="B37" s="37">
        <v>0.5416666666666666</v>
      </c>
      <c r="C37" s="11">
        <v>2</v>
      </c>
      <c r="D37" s="79" t="s">
        <v>81</v>
      </c>
      <c r="E37" s="79"/>
      <c r="F37" s="64" t="s">
        <v>6</v>
      </c>
      <c r="G37" s="88" t="s">
        <v>77</v>
      </c>
      <c r="H37" s="88"/>
      <c r="I37" s="7"/>
      <c r="J37" s="7"/>
    </row>
    <row r="38" spans="1:10" ht="12">
      <c r="A38" s="7"/>
      <c r="B38" s="7"/>
      <c r="C38" s="7"/>
      <c r="D38" s="76">
        <v>0</v>
      </c>
      <c r="E38" s="76"/>
      <c r="F38" s="7"/>
      <c r="G38" s="89">
        <v>1</v>
      </c>
      <c r="H38" s="89"/>
      <c r="I38" s="7"/>
      <c r="J38" s="7"/>
    </row>
    <row r="39" spans="1:10" ht="12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">
      <c r="A40" s="67" t="s">
        <v>25</v>
      </c>
      <c r="B40" s="7"/>
      <c r="C40" s="7"/>
      <c r="D40" s="7"/>
      <c r="E40" s="7"/>
      <c r="F40" s="7"/>
      <c r="G40" s="7"/>
      <c r="H40" s="7"/>
      <c r="I40" s="7"/>
      <c r="J40" s="7"/>
    </row>
    <row r="41" spans="1:10" ht="12">
      <c r="A41" t="s">
        <v>26</v>
      </c>
      <c r="B41" s="7"/>
      <c r="C41" s="7"/>
      <c r="D41" s="7"/>
      <c r="E41" s="7"/>
      <c r="F41" s="7"/>
      <c r="G41" s="7"/>
      <c r="H41" s="7"/>
      <c r="I41" s="7"/>
      <c r="J41" s="7"/>
    </row>
    <row r="42" spans="1:10" ht="1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">
      <c r="A63" s="7"/>
      <c r="B63" s="7"/>
      <c r="C63" s="7"/>
      <c r="D63" s="7"/>
      <c r="E63" s="7"/>
      <c r="F63" s="7"/>
      <c r="G63" s="7"/>
      <c r="H63" s="7"/>
      <c r="I63" s="7"/>
      <c r="J63" s="7"/>
    </row>
  </sheetData>
  <sheetProtection/>
  <mergeCells count="41">
    <mergeCell ref="D37:E37"/>
    <mergeCell ref="G37:H37"/>
    <mergeCell ref="D38:E38"/>
    <mergeCell ref="G38:H38"/>
    <mergeCell ref="C6:D6"/>
    <mergeCell ref="F6:G6"/>
    <mergeCell ref="C7:D7"/>
    <mergeCell ref="F7:G7"/>
    <mergeCell ref="E12:F12"/>
    <mergeCell ref="G12:H12"/>
    <mergeCell ref="C5:D5"/>
    <mergeCell ref="F5:G5"/>
    <mergeCell ref="C8:D8"/>
    <mergeCell ref="F8:G8"/>
    <mergeCell ref="E10:F10"/>
    <mergeCell ref="G10:H10"/>
    <mergeCell ref="E11:F11"/>
    <mergeCell ref="G11:H11"/>
    <mergeCell ref="A25:B25"/>
    <mergeCell ref="E14:F14"/>
    <mergeCell ref="G14:H14"/>
    <mergeCell ref="E15:F15"/>
    <mergeCell ref="G15:H15"/>
    <mergeCell ref="E16:F16"/>
    <mergeCell ref="G16:H16"/>
    <mergeCell ref="E17:F17"/>
    <mergeCell ref="G17:H17"/>
    <mergeCell ref="E19:F19"/>
    <mergeCell ref="G19:H19"/>
    <mergeCell ref="E23:F23"/>
    <mergeCell ref="G23:H23"/>
    <mergeCell ref="E21:F21"/>
    <mergeCell ref="G21:H21"/>
    <mergeCell ref="E20:F20"/>
    <mergeCell ref="G20:H20"/>
    <mergeCell ref="A26:B26"/>
    <mergeCell ref="A27:B27"/>
    <mergeCell ref="A28:B28"/>
    <mergeCell ref="A30:B30"/>
    <mergeCell ref="A31:B31"/>
    <mergeCell ref="A32:B32"/>
  </mergeCells>
  <printOptions/>
  <pageMargins left="0.34" right="0.21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7">
      <selection activeCell="H39" sqref="H39"/>
    </sheetView>
  </sheetViews>
  <sheetFormatPr defaultColWidth="8.8515625" defaultRowHeight="12.75"/>
  <cols>
    <col min="1" max="1" width="10.140625" style="0" bestFit="1" customWidth="1"/>
    <col min="2" max="5" width="8.8515625" style="0" customWidth="1"/>
    <col min="6" max="6" width="10.28125" style="0" customWidth="1"/>
    <col min="7" max="7" width="8.8515625" style="0" customWidth="1"/>
    <col min="8" max="8" width="10.8515625" style="0" customWidth="1"/>
  </cols>
  <sheetData>
    <row r="1" ht="16.5">
      <c r="E1" s="1" t="s">
        <v>65</v>
      </c>
    </row>
    <row r="2" ht="16.5">
      <c r="E2" s="1" t="s">
        <v>66</v>
      </c>
    </row>
    <row r="3" ht="16.5">
      <c r="E3" s="8" t="s">
        <v>61</v>
      </c>
    </row>
    <row r="4" spans="4:6" ht="12">
      <c r="D4" s="7"/>
      <c r="E4" s="38" t="s">
        <v>2</v>
      </c>
      <c r="F4" s="7"/>
    </row>
    <row r="5" spans="3:8" ht="12">
      <c r="C5" s="80" t="s">
        <v>32</v>
      </c>
      <c r="D5" s="81"/>
      <c r="F5" s="80" t="s">
        <v>33</v>
      </c>
      <c r="G5" s="81"/>
      <c r="H5" s="6"/>
    </row>
    <row r="6" spans="2:8" ht="12">
      <c r="B6" s="7"/>
      <c r="C6" s="68" t="s">
        <v>54</v>
      </c>
      <c r="D6" s="69"/>
      <c r="F6" s="68" t="s">
        <v>90</v>
      </c>
      <c r="G6" s="69"/>
      <c r="H6" s="10"/>
    </row>
    <row r="7" spans="2:8" ht="12">
      <c r="B7" s="7"/>
      <c r="C7" s="68" t="s">
        <v>88</v>
      </c>
      <c r="D7" s="69"/>
      <c r="F7" s="68" t="s">
        <v>91</v>
      </c>
      <c r="G7" s="69"/>
      <c r="H7" s="10"/>
    </row>
    <row r="8" spans="2:8" ht="12">
      <c r="B8" s="9"/>
      <c r="C8" s="92" t="s">
        <v>89</v>
      </c>
      <c r="D8" s="93"/>
      <c r="F8" s="68" t="s">
        <v>35</v>
      </c>
      <c r="G8" s="69"/>
      <c r="H8" s="10"/>
    </row>
    <row r="9" spans="2:3" ht="12">
      <c r="B9" s="6"/>
      <c r="C9" s="5"/>
    </row>
    <row r="10" spans="1:9" ht="12">
      <c r="A10" s="3" t="s">
        <v>36</v>
      </c>
      <c r="B10" s="3" t="s">
        <v>37</v>
      </c>
      <c r="C10" s="3" t="s">
        <v>38</v>
      </c>
      <c r="D10" s="23" t="s">
        <v>126</v>
      </c>
      <c r="E10" s="97" t="s">
        <v>39</v>
      </c>
      <c r="F10" s="97"/>
      <c r="G10" s="97" t="s">
        <v>40</v>
      </c>
      <c r="H10" s="97"/>
      <c r="I10" s="23" t="s">
        <v>126</v>
      </c>
    </row>
    <row r="11" spans="1:9" ht="12">
      <c r="A11" s="33">
        <v>40501</v>
      </c>
      <c r="B11" s="34">
        <v>0.8125</v>
      </c>
      <c r="C11" s="35">
        <v>9</v>
      </c>
      <c r="D11" s="35">
        <v>0</v>
      </c>
      <c r="E11" s="94" t="str">
        <f>C6</f>
        <v>Eastside FC White</v>
      </c>
      <c r="F11" s="95"/>
      <c r="G11" s="94" t="str">
        <f>C7</f>
        <v>HPFC Eagles Blue</v>
      </c>
      <c r="H11" s="94"/>
      <c r="I11" s="3">
        <v>1</v>
      </c>
    </row>
    <row r="12" spans="1:9" ht="12">
      <c r="A12" s="33">
        <v>40501</v>
      </c>
      <c r="B12" s="34">
        <v>0.8125</v>
      </c>
      <c r="C12" s="35">
        <v>10</v>
      </c>
      <c r="D12" s="35">
        <v>0</v>
      </c>
      <c r="E12" s="74" t="str">
        <f>F7</f>
        <v>GRFC 99 Blue</v>
      </c>
      <c r="F12" s="72"/>
      <c r="G12" s="94" t="str">
        <f>F8</f>
        <v>NW Nationals Red</v>
      </c>
      <c r="H12" s="94"/>
      <c r="I12" s="3">
        <v>1</v>
      </c>
    </row>
    <row r="14" spans="1:9" ht="12">
      <c r="A14" s="33">
        <v>40502</v>
      </c>
      <c r="B14" s="34">
        <v>0.4479166666666667</v>
      </c>
      <c r="C14" s="35">
        <v>9</v>
      </c>
      <c r="D14" s="35">
        <v>0</v>
      </c>
      <c r="E14" s="96" t="s">
        <v>35</v>
      </c>
      <c r="F14" s="99"/>
      <c r="G14" s="94" t="str">
        <f>F6</f>
        <v>CMF Bombers</v>
      </c>
      <c r="H14" s="94"/>
      <c r="I14" s="3">
        <v>0</v>
      </c>
    </row>
    <row r="15" spans="1:9" ht="12">
      <c r="A15" s="33">
        <v>40502</v>
      </c>
      <c r="B15" s="34">
        <v>0.447916666666667</v>
      </c>
      <c r="C15" s="35">
        <v>10</v>
      </c>
      <c r="D15" s="35">
        <v>0</v>
      </c>
      <c r="E15" s="94" t="str">
        <f>C7</f>
        <v>HPFC Eagles Blue</v>
      </c>
      <c r="F15" s="95"/>
      <c r="G15" s="96" t="str">
        <f>C8</f>
        <v>Wenatchee Fire Black</v>
      </c>
      <c r="H15" s="96"/>
      <c r="I15" s="3">
        <v>0</v>
      </c>
    </row>
    <row r="16" spans="1:9" ht="12">
      <c r="A16" s="33">
        <v>40502</v>
      </c>
      <c r="B16" s="34">
        <v>0.65625</v>
      </c>
      <c r="C16" s="35">
        <v>9</v>
      </c>
      <c r="D16" s="35">
        <v>0</v>
      </c>
      <c r="E16" s="94" t="s">
        <v>89</v>
      </c>
      <c r="F16" s="95"/>
      <c r="G16" s="94" t="str">
        <f>F6</f>
        <v>CMF Bombers</v>
      </c>
      <c r="H16" s="94"/>
      <c r="I16" s="3">
        <v>2</v>
      </c>
    </row>
    <row r="17" spans="1:9" ht="12">
      <c r="A17" s="33">
        <v>40502</v>
      </c>
      <c r="B17" s="34">
        <v>0.7083333333333334</v>
      </c>
      <c r="C17" s="35">
        <v>9</v>
      </c>
      <c r="D17" s="35">
        <v>0</v>
      </c>
      <c r="E17" s="74" t="str">
        <f>F7</f>
        <v>GRFC 99 Blue</v>
      </c>
      <c r="F17" s="72"/>
      <c r="G17" s="94" t="str">
        <f>C6</f>
        <v>Eastside FC White</v>
      </c>
      <c r="H17" s="94"/>
      <c r="I17" s="3">
        <v>2</v>
      </c>
    </row>
    <row r="18" spans="1:9" ht="12">
      <c r="A18" s="27">
        <v>40502</v>
      </c>
      <c r="B18" s="28">
        <v>0.7083333333333334</v>
      </c>
      <c r="C18" s="29">
        <v>10</v>
      </c>
      <c r="D18" s="29">
        <v>0</v>
      </c>
      <c r="E18" s="94" t="str">
        <f>C7</f>
        <v>HPFC Eagles Blue</v>
      </c>
      <c r="F18" s="95"/>
      <c r="G18" s="94" t="str">
        <f>F8</f>
        <v>NW Nationals Red</v>
      </c>
      <c r="H18" s="94"/>
      <c r="I18" s="3">
        <v>0</v>
      </c>
    </row>
    <row r="19" spans="1:4" ht="12">
      <c r="A19" s="7"/>
      <c r="B19" s="7"/>
      <c r="C19" s="7"/>
      <c r="D19" s="7"/>
    </row>
    <row r="20" spans="1:9" ht="12">
      <c r="A20" s="33">
        <v>40503</v>
      </c>
      <c r="B20" s="34">
        <v>0.5520833333333334</v>
      </c>
      <c r="C20" s="35">
        <v>9</v>
      </c>
      <c r="D20" s="35">
        <v>2</v>
      </c>
      <c r="E20" s="94" t="str">
        <f>C6</f>
        <v>Eastside FC White</v>
      </c>
      <c r="F20" s="95"/>
      <c r="G20" s="96" t="str">
        <f>C8</f>
        <v>Wenatchee Fire Black</v>
      </c>
      <c r="H20" s="96"/>
      <c r="I20" s="3">
        <v>1</v>
      </c>
    </row>
    <row r="21" spans="1:9" ht="12">
      <c r="A21" s="33">
        <v>40503</v>
      </c>
      <c r="B21" s="34">
        <v>0.552083333333333</v>
      </c>
      <c r="C21" s="35">
        <v>10</v>
      </c>
      <c r="D21" s="35">
        <v>0</v>
      </c>
      <c r="E21" s="94" t="str">
        <f>F6</f>
        <v>CMF Bombers</v>
      </c>
      <c r="F21" s="95"/>
      <c r="G21" s="74" t="str">
        <f>F7</f>
        <v>GRFC 99 Blue</v>
      </c>
      <c r="H21" s="74"/>
      <c r="I21" s="3">
        <v>0</v>
      </c>
    </row>
    <row r="23" spans="1:9" ht="12">
      <c r="A23" s="33">
        <v>40503</v>
      </c>
      <c r="B23" s="34">
        <v>0.65625</v>
      </c>
      <c r="C23" s="35">
        <v>9</v>
      </c>
      <c r="D23" s="35"/>
      <c r="E23" s="98" t="s">
        <v>43</v>
      </c>
      <c r="F23" s="98"/>
      <c r="G23" s="98" t="s">
        <v>41</v>
      </c>
      <c r="H23" s="98"/>
      <c r="I23" s="4" t="s">
        <v>47</v>
      </c>
    </row>
    <row r="25" spans="1:8" ht="12">
      <c r="A25" s="70" t="s">
        <v>32</v>
      </c>
      <c r="B25" s="80"/>
      <c r="C25" s="3" t="s">
        <v>48</v>
      </c>
      <c r="D25" s="4" t="s">
        <v>49</v>
      </c>
      <c r="E25" s="3" t="s">
        <v>50</v>
      </c>
      <c r="F25" s="4" t="s">
        <v>51</v>
      </c>
      <c r="G25" s="3" t="s">
        <v>52</v>
      </c>
      <c r="H25" s="4" t="s">
        <v>53</v>
      </c>
    </row>
    <row r="26" spans="1:8" ht="12">
      <c r="A26" s="90" t="str">
        <f>C6</f>
        <v>Eastside FC White</v>
      </c>
      <c r="B26" s="91"/>
      <c r="C26" s="3">
        <v>0</v>
      </c>
      <c r="D26" s="3">
        <v>9</v>
      </c>
      <c r="E26" s="3">
        <v>8</v>
      </c>
      <c r="F26" s="3"/>
      <c r="G26" s="3"/>
      <c r="H26" s="3">
        <f>SUM(C26:E26)</f>
        <v>17</v>
      </c>
    </row>
    <row r="27" spans="1:8" ht="12">
      <c r="A27" s="90" t="str">
        <f>C7</f>
        <v>HPFC Eagles Blue</v>
      </c>
      <c r="B27" s="91"/>
      <c r="C27" s="3">
        <v>8</v>
      </c>
      <c r="D27" s="3">
        <v>4</v>
      </c>
      <c r="E27" s="3">
        <v>4</v>
      </c>
      <c r="F27" s="3"/>
      <c r="G27" s="3"/>
      <c r="H27" s="3">
        <f>SUM(C27:E27)</f>
        <v>16</v>
      </c>
    </row>
    <row r="28" spans="1:8" ht="12">
      <c r="A28" s="92" t="str">
        <f>C8</f>
        <v>Wenatchee Fire Black</v>
      </c>
      <c r="B28" s="93"/>
      <c r="C28" s="3">
        <v>4</v>
      </c>
      <c r="D28" s="3">
        <v>0</v>
      </c>
      <c r="E28" s="3">
        <v>1</v>
      </c>
      <c r="F28" s="3"/>
      <c r="G28" s="3"/>
      <c r="H28" s="3">
        <f>SUM(C28:E28)</f>
        <v>5</v>
      </c>
    </row>
    <row r="30" spans="1:8" ht="12">
      <c r="A30" s="70" t="s">
        <v>33</v>
      </c>
      <c r="B30" s="80"/>
      <c r="C30" s="3" t="s">
        <v>48</v>
      </c>
      <c r="D30" s="4" t="s">
        <v>49</v>
      </c>
      <c r="E30" s="3" t="s">
        <v>50</v>
      </c>
      <c r="F30" s="4" t="s">
        <v>51</v>
      </c>
      <c r="G30" s="3" t="s">
        <v>52</v>
      </c>
      <c r="H30" s="4" t="s">
        <v>53</v>
      </c>
    </row>
    <row r="31" spans="1:8" ht="12">
      <c r="A31" s="90" t="str">
        <f>F6</f>
        <v>CMF Bombers</v>
      </c>
      <c r="B31" s="91"/>
      <c r="C31" s="3">
        <v>4</v>
      </c>
      <c r="D31" s="3">
        <v>9</v>
      </c>
      <c r="E31" s="3">
        <v>4</v>
      </c>
      <c r="F31" s="3"/>
      <c r="G31" s="3"/>
      <c r="H31" s="3">
        <f>SUM(C31:E31)</f>
        <v>17</v>
      </c>
    </row>
    <row r="32" spans="1:8" ht="12">
      <c r="A32" s="90" t="str">
        <f>F7</f>
        <v>GRFC 99 Blue</v>
      </c>
      <c r="B32" s="91"/>
      <c r="C32" s="3">
        <v>0</v>
      </c>
      <c r="D32" s="3">
        <v>0</v>
      </c>
      <c r="E32" s="3">
        <v>4</v>
      </c>
      <c r="F32" s="3"/>
      <c r="G32" s="3"/>
      <c r="H32" s="3">
        <f>SUM(C32:E32)</f>
        <v>4</v>
      </c>
    </row>
    <row r="33" spans="1:8" ht="12">
      <c r="A33" s="90" t="str">
        <f>F8</f>
        <v>NW Nationals Red</v>
      </c>
      <c r="B33" s="91"/>
      <c r="C33" s="3">
        <v>8</v>
      </c>
      <c r="D33" s="3">
        <v>4</v>
      </c>
      <c r="E33" s="3">
        <v>4</v>
      </c>
      <c r="F33" s="3"/>
      <c r="G33" s="3"/>
      <c r="H33" s="3">
        <f>SUM(C33:E33)</f>
        <v>16</v>
      </c>
    </row>
    <row r="35" ht="12">
      <c r="A35" s="11" t="s">
        <v>47</v>
      </c>
    </row>
    <row r="36" spans="1:8" ht="12">
      <c r="A36" s="32">
        <v>40503</v>
      </c>
      <c r="B36" s="26">
        <v>0.65625</v>
      </c>
      <c r="C36" s="2">
        <v>9</v>
      </c>
      <c r="D36" s="79" t="s">
        <v>90</v>
      </c>
      <c r="E36" s="79"/>
      <c r="F36" s="64" t="s">
        <v>9</v>
      </c>
      <c r="G36" s="79" t="s">
        <v>54</v>
      </c>
      <c r="H36" s="79"/>
    </row>
    <row r="37" spans="5:8" ht="12">
      <c r="E37">
        <v>0</v>
      </c>
      <c r="H37">
        <v>1</v>
      </c>
    </row>
    <row r="39" ht="12">
      <c r="A39" s="67" t="s">
        <v>23</v>
      </c>
    </row>
    <row r="40" ht="12">
      <c r="A40" t="s">
        <v>24</v>
      </c>
    </row>
  </sheetData>
  <sheetProtection/>
  <mergeCells count="40">
    <mergeCell ref="D36:E36"/>
    <mergeCell ref="G36:H36"/>
    <mergeCell ref="C5:D5"/>
    <mergeCell ref="F5:G5"/>
    <mergeCell ref="E14:F14"/>
    <mergeCell ref="G14:H14"/>
    <mergeCell ref="C6:D6"/>
    <mergeCell ref="F6:G6"/>
    <mergeCell ref="C7:D7"/>
    <mergeCell ref="F7:G7"/>
    <mergeCell ref="C8:D8"/>
    <mergeCell ref="F8:G8"/>
    <mergeCell ref="E10:F10"/>
    <mergeCell ref="G10:H10"/>
    <mergeCell ref="E23:F23"/>
    <mergeCell ref="G23:H23"/>
    <mergeCell ref="E11:F11"/>
    <mergeCell ref="G11:H11"/>
    <mergeCell ref="E20:F20"/>
    <mergeCell ref="G20:H20"/>
    <mergeCell ref="E12:F12"/>
    <mergeCell ref="G12:H12"/>
    <mergeCell ref="E15:F15"/>
    <mergeCell ref="G15:H15"/>
    <mergeCell ref="E16:F16"/>
    <mergeCell ref="G16:H16"/>
    <mergeCell ref="E18:F18"/>
    <mergeCell ref="G18:H18"/>
    <mergeCell ref="E21:F21"/>
    <mergeCell ref="G21:H21"/>
    <mergeCell ref="E17:F17"/>
    <mergeCell ref="G17:H17"/>
    <mergeCell ref="A25:B25"/>
    <mergeCell ref="A26:B26"/>
    <mergeCell ref="A30:B30"/>
    <mergeCell ref="A31:B31"/>
    <mergeCell ref="A32:B32"/>
    <mergeCell ref="A33:B33"/>
    <mergeCell ref="A27:B27"/>
    <mergeCell ref="A28:B28"/>
  </mergeCells>
  <printOptions/>
  <pageMargins left="0.7" right="0.7" top="0.75" bottom="0.75" header="0.3" footer="0.3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3">
      <selection activeCell="C41" sqref="C41"/>
    </sheetView>
  </sheetViews>
  <sheetFormatPr defaultColWidth="8.8515625" defaultRowHeight="12.75"/>
  <cols>
    <col min="1" max="1" width="10.140625" style="0" bestFit="1" customWidth="1"/>
    <col min="2" max="8" width="8.8515625" style="0" customWidth="1"/>
    <col min="9" max="9" width="10.8515625" style="0" customWidth="1"/>
  </cols>
  <sheetData>
    <row r="1" ht="16.5">
      <c r="E1" s="1" t="s">
        <v>65</v>
      </c>
    </row>
    <row r="2" ht="16.5">
      <c r="E2" s="1" t="s">
        <v>66</v>
      </c>
    </row>
    <row r="3" ht="16.5">
      <c r="E3" s="8" t="s">
        <v>80</v>
      </c>
    </row>
    <row r="4" spans="1:10" ht="12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">
      <c r="A5" s="7"/>
      <c r="B5" s="7"/>
      <c r="C5" s="7"/>
      <c r="D5" s="80" t="s">
        <v>32</v>
      </c>
      <c r="E5" s="81"/>
      <c r="F5" s="10"/>
      <c r="G5" s="10"/>
      <c r="H5" s="7"/>
      <c r="I5" s="7"/>
      <c r="J5" s="7"/>
    </row>
    <row r="6" spans="1:10" ht="12">
      <c r="A6" s="7"/>
      <c r="B6" s="7"/>
      <c r="C6" s="7"/>
      <c r="D6" s="68" t="s">
        <v>78</v>
      </c>
      <c r="E6" s="69"/>
      <c r="F6" s="10"/>
      <c r="G6" s="10"/>
      <c r="H6" s="7"/>
      <c r="I6" s="7"/>
      <c r="J6" s="7"/>
    </row>
    <row r="7" spans="1:10" ht="12">
      <c r="A7" s="7"/>
      <c r="B7" s="7"/>
      <c r="C7" s="7"/>
      <c r="D7" s="68" t="s">
        <v>76</v>
      </c>
      <c r="E7" s="69"/>
      <c r="F7" s="10"/>
      <c r="G7" s="10"/>
      <c r="H7" s="7"/>
      <c r="I7" s="7"/>
      <c r="J7" s="7"/>
    </row>
    <row r="8" spans="1:10" ht="12">
      <c r="A8" s="7"/>
      <c r="B8" s="7"/>
      <c r="C8" s="7"/>
      <c r="D8" s="68" t="s">
        <v>121</v>
      </c>
      <c r="E8" s="69"/>
      <c r="F8" s="10"/>
      <c r="G8" s="10"/>
      <c r="H8" s="7"/>
      <c r="I8" s="7"/>
      <c r="J8" s="7"/>
    </row>
    <row r="9" spans="1:10" ht="12">
      <c r="A9" s="7"/>
      <c r="B9" s="7"/>
      <c r="C9" s="7"/>
      <c r="D9" s="68" t="s">
        <v>77</v>
      </c>
      <c r="E9" s="69"/>
      <c r="F9" s="10"/>
      <c r="G9" s="10"/>
      <c r="H9" s="7"/>
      <c r="I9" s="7"/>
      <c r="J9" s="7"/>
    </row>
    <row r="10" spans="1:10" ht="12">
      <c r="A10" s="7"/>
      <c r="B10" s="7"/>
      <c r="C10" s="7"/>
      <c r="D10" s="68" t="s">
        <v>79</v>
      </c>
      <c r="E10" s="69"/>
      <c r="F10" s="10"/>
      <c r="G10" s="10"/>
      <c r="H10" s="7"/>
      <c r="I10" s="7"/>
      <c r="J10" s="7"/>
    </row>
    <row r="11" spans="1:10" ht="12">
      <c r="A11" s="7"/>
      <c r="B11" s="30"/>
      <c r="C11" s="7"/>
      <c r="D11" s="7"/>
      <c r="E11" s="7"/>
      <c r="F11" s="7"/>
      <c r="G11" s="7"/>
      <c r="H11" s="7"/>
      <c r="I11" s="7"/>
      <c r="J11" s="7"/>
    </row>
    <row r="12" spans="1:10" ht="12">
      <c r="A12" s="23" t="s">
        <v>36</v>
      </c>
      <c r="B12" s="24" t="s">
        <v>37</v>
      </c>
      <c r="C12" s="23" t="s">
        <v>38</v>
      </c>
      <c r="D12" s="23" t="s">
        <v>126</v>
      </c>
      <c r="E12" s="82" t="s">
        <v>39</v>
      </c>
      <c r="F12" s="82"/>
      <c r="G12" s="82" t="s">
        <v>40</v>
      </c>
      <c r="H12" s="82"/>
      <c r="I12" s="23" t="s">
        <v>126</v>
      </c>
      <c r="J12" s="7"/>
    </row>
    <row r="13" spans="1:10" ht="12">
      <c r="A13" s="27">
        <v>40501</v>
      </c>
      <c r="B13" s="28">
        <v>0.7604166666666666</v>
      </c>
      <c r="C13" s="29">
        <v>9</v>
      </c>
      <c r="D13" s="29">
        <v>4</v>
      </c>
      <c r="E13" s="74" t="str">
        <f>D6</f>
        <v>LWPFC</v>
      </c>
      <c r="F13" s="72"/>
      <c r="G13" s="74" t="str">
        <f>D7</f>
        <v>ISC Gunners C</v>
      </c>
      <c r="H13" s="74"/>
      <c r="I13" s="23">
        <v>0</v>
      </c>
      <c r="J13" s="7"/>
    </row>
    <row r="14" spans="1:10" ht="12">
      <c r="A14" s="27">
        <v>40501</v>
      </c>
      <c r="B14" s="28">
        <v>0.760416666666667</v>
      </c>
      <c r="C14" s="29">
        <v>10</v>
      </c>
      <c r="D14" s="29">
        <v>0</v>
      </c>
      <c r="E14" s="74" t="str">
        <f>D8</f>
        <v>Thunder</v>
      </c>
      <c r="F14" s="72"/>
      <c r="G14" s="74" t="str">
        <f>D9</f>
        <v>ISC Gunners B</v>
      </c>
      <c r="H14" s="74"/>
      <c r="I14" s="23">
        <v>1</v>
      </c>
      <c r="J14" s="7"/>
    </row>
    <row r="15" spans="1:10" ht="12">
      <c r="A15" s="20"/>
      <c r="B15" s="12"/>
      <c r="C15" s="21"/>
      <c r="D15" s="21"/>
      <c r="E15" s="7"/>
      <c r="F15" s="7"/>
      <c r="G15" s="7"/>
      <c r="H15" s="7"/>
      <c r="I15" s="7"/>
      <c r="J15" s="7"/>
    </row>
    <row r="16" spans="1:10" ht="12">
      <c r="A16" s="27">
        <v>40502</v>
      </c>
      <c r="B16" s="28">
        <v>0.5</v>
      </c>
      <c r="C16" s="29">
        <v>9</v>
      </c>
      <c r="D16" s="29">
        <v>0</v>
      </c>
      <c r="E16" s="74" t="str">
        <f>D9</f>
        <v>ISC Gunners B</v>
      </c>
      <c r="F16" s="72"/>
      <c r="G16" s="74" t="str">
        <f>D10</f>
        <v>Sparks</v>
      </c>
      <c r="H16" s="74"/>
      <c r="I16" s="23">
        <v>1</v>
      </c>
      <c r="J16" s="7"/>
    </row>
    <row r="17" spans="1:10" ht="12">
      <c r="A17" s="27">
        <v>40502</v>
      </c>
      <c r="B17" s="28">
        <v>0.5</v>
      </c>
      <c r="C17" s="29">
        <v>10</v>
      </c>
      <c r="D17" s="29">
        <v>0</v>
      </c>
      <c r="E17" s="74" t="str">
        <f>D8</f>
        <v>Thunder</v>
      </c>
      <c r="F17" s="72"/>
      <c r="G17" s="74" t="str">
        <f>D6</f>
        <v>LWPFC</v>
      </c>
      <c r="H17" s="74"/>
      <c r="I17" s="23">
        <v>1</v>
      </c>
      <c r="J17" s="7"/>
    </row>
    <row r="18" spans="1:10" ht="12">
      <c r="A18" s="27">
        <v>40502</v>
      </c>
      <c r="B18" s="28">
        <v>0.7604166666666666</v>
      </c>
      <c r="C18" s="29">
        <v>9</v>
      </c>
      <c r="D18" s="29">
        <v>1</v>
      </c>
      <c r="E18" s="74" t="str">
        <f>D6</f>
        <v>LWPFC</v>
      </c>
      <c r="F18" s="72"/>
      <c r="G18" s="74" t="str">
        <f>D10</f>
        <v>Sparks</v>
      </c>
      <c r="H18" s="74"/>
      <c r="I18" s="23">
        <v>1</v>
      </c>
      <c r="J18" s="7"/>
    </row>
    <row r="19" spans="1:10" ht="12">
      <c r="A19" s="27">
        <v>40502</v>
      </c>
      <c r="B19" s="28">
        <v>0.760416666666667</v>
      </c>
      <c r="C19" s="29">
        <v>10</v>
      </c>
      <c r="D19" s="29">
        <v>0</v>
      </c>
      <c r="E19" s="74" t="str">
        <f>D7</f>
        <v>ISC Gunners C</v>
      </c>
      <c r="F19" s="72"/>
      <c r="G19" s="74" t="str">
        <f>D8</f>
        <v>Thunder</v>
      </c>
      <c r="H19" s="74"/>
      <c r="I19" s="23">
        <v>3</v>
      </c>
      <c r="J19" s="7"/>
    </row>
    <row r="20" spans="1:10" ht="12">
      <c r="A20" s="20"/>
      <c r="B20" s="12"/>
      <c r="C20" s="21"/>
      <c r="D20" s="21"/>
      <c r="E20" s="15"/>
      <c r="F20" s="16"/>
      <c r="G20" s="15"/>
      <c r="H20" s="15"/>
      <c r="I20" s="11"/>
      <c r="J20" s="7"/>
    </row>
    <row r="21" spans="1:10" ht="12">
      <c r="A21" s="27">
        <v>40503</v>
      </c>
      <c r="B21" s="28">
        <v>0.4479166666666667</v>
      </c>
      <c r="C21" s="29">
        <v>9</v>
      </c>
      <c r="D21" s="29">
        <v>0</v>
      </c>
      <c r="E21" s="74" t="str">
        <f>D9</f>
        <v>ISC Gunners B</v>
      </c>
      <c r="F21" s="72"/>
      <c r="G21" s="74" t="str">
        <f>D6</f>
        <v>LWPFC</v>
      </c>
      <c r="H21" s="74"/>
      <c r="I21" s="23">
        <v>4</v>
      </c>
      <c r="J21" s="7"/>
    </row>
    <row r="22" spans="1:10" ht="12">
      <c r="A22" s="27">
        <v>40503</v>
      </c>
      <c r="B22" s="28">
        <v>0.447916666666667</v>
      </c>
      <c r="C22" s="29">
        <v>10</v>
      </c>
      <c r="D22" s="29">
        <v>2</v>
      </c>
      <c r="E22" s="74" t="str">
        <f>D10</f>
        <v>Sparks</v>
      </c>
      <c r="F22" s="72"/>
      <c r="G22" s="74" t="str">
        <f>D7</f>
        <v>ISC Gunners C</v>
      </c>
      <c r="H22" s="74"/>
      <c r="I22" s="23">
        <v>0</v>
      </c>
      <c r="J22" s="7"/>
    </row>
    <row r="23" spans="1:10" ht="12">
      <c r="A23" s="20"/>
      <c r="B23" s="12"/>
      <c r="C23" s="21"/>
      <c r="D23" s="21"/>
      <c r="E23" s="31"/>
      <c r="F23" s="21"/>
      <c r="G23" s="31"/>
      <c r="H23" s="31"/>
      <c r="I23" s="22"/>
      <c r="J23" s="7"/>
    </row>
    <row r="24" spans="1:10" ht="12">
      <c r="A24" s="27">
        <v>40503</v>
      </c>
      <c r="B24" s="28">
        <v>0.6041666666666666</v>
      </c>
      <c r="C24" s="29">
        <v>10</v>
      </c>
      <c r="D24" s="29"/>
      <c r="E24" s="87" t="s">
        <v>59</v>
      </c>
      <c r="F24" s="87"/>
      <c r="G24" s="87" t="s">
        <v>60</v>
      </c>
      <c r="H24" s="87"/>
      <c r="I24" s="24" t="s">
        <v>47</v>
      </c>
      <c r="J24" s="7"/>
    </row>
    <row r="25" spans="1:10" ht="12">
      <c r="A25" s="41"/>
      <c r="B25" s="42"/>
      <c r="C25" s="43"/>
      <c r="D25" s="43"/>
      <c r="E25" s="43"/>
      <c r="F25" s="43"/>
      <c r="G25" s="43"/>
      <c r="H25" s="43"/>
      <c r="I25" s="46"/>
      <c r="J25" s="7"/>
    </row>
    <row r="26" spans="1:10" ht="12">
      <c r="A26" s="100" t="s">
        <v>129</v>
      </c>
      <c r="B26" s="100"/>
      <c r="C26" s="100"/>
      <c r="D26" s="100"/>
      <c r="E26" s="100"/>
      <c r="F26" s="100"/>
      <c r="G26" s="100"/>
      <c r="H26" s="100"/>
      <c r="I26" s="100"/>
      <c r="J26" s="7"/>
    </row>
    <row r="27" spans="1:10" ht="12">
      <c r="A27" s="70" t="s">
        <v>32</v>
      </c>
      <c r="B27" s="70"/>
      <c r="C27" s="23" t="s">
        <v>48</v>
      </c>
      <c r="D27" s="24" t="s">
        <v>49</v>
      </c>
      <c r="E27" s="23" t="s">
        <v>50</v>
      </c>
      <c r="F27" s="23" t="s">
        <v>55</v>
      </c>
      <c r="G27" s="24" t="s">
        <v>51</v>
      </c>
      <c r="H27" s="23" t="s">
        <v>52</v>
      </c>
      <c r="I27" s="24" t="s">
        <v>53</v>
      </c>
      <c r="J27" s="7"/>
    </row>
    <row r="28" spans="1:10" ht="12">
      <c r="A28" s="68" t="str">
        <f>D6</f>
        <v>LWPFC</v>
      </c>
      <c r="B28" s="69"/>
      <c r="C28" s="23">
        <v>10</v>
      </c>
      <c r="D28" s="23">
        <v>8</v>
      </c>
      <c r="E28" s="23">
        <v>4</v>
      </c>
      <c r="F28" s="23">
        <v>10</v>
      </c>
      <c r="G28" s="23"/>
      <c r="H28" s="23"/>
      <c r="I28" s="23">
        <v>24</v>
      </c>
      <c r="J28" s="7"/>
    </row>
    <row r="29" spans="1:10" ht="12">
      <c r="A29" s="68" t="str">
        <f>D7</f>
        <v>ISC Gunners C</v>
      </c>
      <c r="B29" s="69"/>
      <c r="C29" s="23">
        <v>0</v>
      </c>
      <c r="D29" s="23">
        <v>0</v>
      </c>
      <c r="E29" s="23">
        <v>0</v>
      </c>
      <c r="F29" s="23" t="s">
        <v>64</v>
      </c>
      <c r="G29" s="23"/>
      <c r="H29" s="23"/>
      <c r="I29" s="23">
        <f>SUM(D29:F29)</f>
        <v>0</v>
      </c>
      <c r="J29" s="7"/>
    </row>
    <row r="30" spans="1:10" ht="12">
      <c r="A30" s="68" t="str">
        <f>D8</f>
        <v>Thunder</v>
      </c>
      <c r="B30" s="69"/>
      <c r="C30" s="23">
        <v>0</v>
      </c>
      <c r="D30" s="23">
        <v>0</v>
      </c>
      <c r="E30" s="23">
        <v>10</v>
      </c>
      <c r="F30" s="23" t="s">
        <v>64</v>
      </c>
      <c r="G30" s="23"/>
      <c r="H30" s="23"/>
      <c r="I30" s="23">
        <f>SUM(D30:F30)</f>
        <v>10</v>
      </c>
      <c r="J30" s="7"/>
    </row>
    <row r="31" spans="1:10" ht="12">
      <c r="A31" s="68" t="str">
        <f>D9</f>
        <v>ISC Gunners B</v>
      </c>
      <c r="B31" s="69"/>
      <c r="C31" s="23">
        <v>8</v>
      </c>
      <c r="D31" s="23">
        <v>0</v>
      </c>
      <c r="E31" s="23">
        <v>0</v>
      </c>
      <c r="F31" s="23" t="s">
        <v>64</v>
      </c>
      <c r="G31" s="23"/>
      <c r="H31" s="23"/>
      <c r="I31" s="23">
        <f>SUM(D31:F31)</f>
        <v>0</v>
      </c>
      <c r="J31" s="7"/>
    </row>
    <row r="32" spans="1:10" ht="12">
      <c r="A32" s="68" t="str">
        <f>D10</f>
        <v>Sparks</v>
      </c>
      <c r="B32" s="69"/>
      <c r="C32" s="23">
        <v>8</v>
      </c>
      <c r="D32" s="23">
        <v>4</v>
      </c>
      <c r="E32" s="23">
        <v>9</v>
      </c>
      <c r="F32" s="23" t="s">
        <v>64</v>
      </c>
      <c r="G32" s="23"/>
      <c r="H32" s="23"/>
      <c r="I32" s="23">
        <f>SUM(D32:F32)</f>
        <v>13</v>
      </c>
      <c r="J32" s="7"/>
    </row>
    <row r="33" spans="1:10" ht="12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">
      <c r="A34" s="11" t="s">
        <v>47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ht="12">
      <c r="A35" s="36">
        <v>40503</v>
      </c>
      <c r="B35" s="37">
        <v>0.6041666666666666</v>
      </c>
      <c r="C35" s="11">
        <v>10</v>
      </c>
      <c r="D35" s="79" t="s">
        <v>78</v>
      </c>
      <c r="E35" s="79"/>
      <c r="F35" s="62" t="s">
        <v>6</v>
      </c>
      <c r="G35" s="79" t="s">
        <v>79</v>
      </c>
      <c r="H35" s="79"/>
      <c r="I35" s="7"/>
      <c r="J35" s="7"/>
    </row>
    <row r="36" spans="1:10" ht="12">
      <c r="A36" s="7"/>
      <c r="B36" s="7"/>
      <c r="C36" s="7"/>
      <c r="D36" s="76">
        <v>0</v>
      </c>
      <c r="E36" s="76"/>
      <c r="F36" s="7"/>
      <c r="G36" s="76">
        <v>0</v>
      </c>
      <c r="H36" s="76"/>
      <c r="I36" s="7"/>
      <c r="J36" s="7"/>
    </row>
    <row r="37" spans="1:10" ht="12">
      <c r="A37" s="7"/>
      <c r="B37" s="7"/>
      <c r="C37" s="7"/>
      <c r="D37" s="66" t="s">
        <v>10</v>
      </c>
      <c r="E37" s="7"/>
      <c r="F37" s="7"/>
      <c r="G37" s="7"/>
      <c r="H37" s="7"/>
      <c r="I37" s="7"/>
      <c r="J37" s="7"/>
    </row>
    <row r="38" spans="1:10" ht="12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">
      <c r="A39" s="61" t="s">
        <v>21</v>
      </c>
      <c r="B39" s="7"/>
      <c r="C39" s="7"/>
      <c r="D39" s="7"/>
      <c r="E39" s="7"/>
      <c r="F39" s="7"/>
      <c r="G39" s="7"/>
      <c r="H39" s="7"/>
      <c r="I39" s="7"/>
      <c r="J39" s="7"/>
    </row>
    <row r="40" ht="12">
      <c r="A40" t="s">
        <v>22</v>
      </c>
    </row>
  </sheetData>
  <sheetProtection/>
  <mergeCells count="37">
    <mergeCell ref="D35:E35"/>
    <mergeCell ref="G35:H35"/>
    <mergeCell ref="D36:E36"/>
    <mergeCell ref="G36:H36"/>
    <mergeCell ref="G12:H12"/>
    <mergeCell ref="E13:F13"/>
    <mergeCell ref="G13:H13"/>
    <mergeCell ref="E12:F12"/>
    <mergeCell ref="E24:F24"/>
    <mergeCell ref="G24:H24"/>
    <mergeCell ref="D5:E5"/>
    <mergeCell ref="D6:E6"/>
    <mergeCell ref="D7:E7"/>
    <mergeCell ref="D8:E8"/>
    <mergeCell ref="D9:E9"/>
    <mergeCell ref="D10:E10"/>
    <mergeCell ref="E14:F14"/>
    <mergeCell ref="G14:H14"/>
    <mergeCell ref="E16:F16"/>
    <mergeCell ref="G16:H16"/>
    <mergeCell ref="E17:F17"/>
    <mergeCell ref="G17:H17"/>
    <mergeCell ref="E18:F18"/>
    <mergeCell ref="G18:H18"/>
    <mergeCell ref="E19:F19"/>
    <mergeCell ref="G19:H19"/>
    <mergeCell ref="E21:F21"/>
    <mergeCell ref="G21:H21"/>
    <mergeCell ref="E22:F22"/>
    <mergeCell ref="G22:H22"/>
    <mergeCell ref="A26:I26"/>
    <mergeCell ref="A31:B31"/>
    <mergeCell ref="A32:B32"/>
    <mergeCell ref="A27:B27"/>
    <mergeCell ref="A28:B28"/>
    <mergeCell ref="A29:B29"/>
    <mergeCell ref="A30:B30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3">
      <selection activeCell="A41" sqref="A41"/>
    </sheetView>
  </sheetViews>
  <sheetFormatPr defaultColWidth="8.8515625" defaultRowHeight="12.75"/>
  <cols>
    <col min="1" max="1" width="10.140625" style="0" bestFit="1" customWidth="1"/>
    <col min="2" max="2" width="11.00390625" style="0" customWidth="1"/>
    <col min="3" max="4" width="8.8515625" style="0" customWidth="1"/>
    <col min="5" max="5" width="11.421875" style="0" customWidth="1"/>
    <col min="6" max="6" width="8.8515625" style="0" customWidth="1"/>
    <col min="7" max="7" width="11.421875" style="0" customWidth="1"/>
    <col min="8" max="8" width="10.7109375" style="0" customWidth="1"/>
  </cols>
  <sheetData>
    <row r="1" ht="16.5">
      <c r="E1" s="1" t="s">
        <v>65</v>
      </c>
    </row>
    <row r="2" ht="16.5">
      <c r="E2" s="1" t="s">
        <v>66</v>
      </c>
    </row>
    <row r="3" ht="16.5">
      <c r="E3" s="8" t="s">
        <v>83</v>
      </c>
    </row>
    <row r="4" spans="1:9" ht="12">
      <c r="A4" s="7"/>
      <c r="B4" s="7"/>
      <c r="C4" s="7"/>
      <c r="D4" s="7"/>
      <c r="E4" s="7"/>
      <c r="F4" s="7"/>
      <c r="G4" s="7"/>
      <c r="H4" s="7"/>
      <c r="I4" s="7"/>
    </row>
    <row r="5" spans="1:9" ht="12">
      <c r="A5" s="7"/>
      <c r="B5" s="7"/>
      <c r="C5" s="80" t="s">
        <v>32</v>
      </c>
      <c r="D5" s="81"/>
      <c r="E5" s="7"/>
      <c r="F5" s="80" t="s">
        <v>33</v>
      </c>
      <c r="G5" s="81"/>
      <c r="H5" s="10"/>
      <c r="I5" s="7"/>
    </row>
    <row r="6" spans="1:9" ht="12">
      <c r="A6" s="7"/>
      <c r="B6" s="7"/>
      <c r="C6" s="68" t="s">
        <v>84</v>
      </c>
      <c r="D6" s="69"/>
      <c r="E6" s="7"/>
      <c r="F6" s="68" t="s">
        <v>120</v>
      </c>
      <c r="G6" s="69"/>
      <c r="H6" s="10"/>
      <c r="I6" s="7"/>
    </row>
    <row r="7" spans="1:9" ht="12">
      <c r="A7" s="7"/>
      <c r="B7" s="7"/>
      <c r="C7" s="68" t="s">
        <v>85</v>
      </c>
      <c r="D7" s="69"/>
      <c r="E7" s="7"/>
      <c r="F7" s="68" t="s">
        <v>86</v>
      </c>
      <c r="G7" s="69"/>
      <c r="H7" s="10"/>
      <c r="I7" s="7"/>
    </row>
    <row r="8" spans="1:9" ht="12">
      <c r="A8" s="7"/>
      <c r="B8" s="9"/>
      <c r="C8" s="68" t="s">
        <v>63</v>
      </c>
      <c r="D8" s="69"/>
      <c r="E8" s="7"/>
      <c r="F8" s="68" t="s">
        <v>87</v>
      </c>
      <c r="G8" s="69"/>
      <c r="H8" s="10"/>
      <c r="I8" s="7"/>
    </row>
    <row r="9" spans="1:9" ht="12">
      <c r="A9" s="7"/>
      <c r="B9" s="10"/>
      <c r="C9" s="19"/>
      <c r="D9" s="7"/>
      <c r="E9" s="7"/>
      <c r="F9" s="7"/>
      <c r="G9" s="7"/>
      <c r="H9" s="7"/>
      <c r="I9" s="7"/>
    </row>
    <row r="10" spans="1:10" ht="12">
      <c r="A10" s="23" t="s">
        <v>36</v>
      </c>
      <c r="B10" s="23" t="s">
        <v>37</v>
      </c>
      <c r="C10" s="23" t="s">
        <v>38</v>
      </c>
      <c r="D10" s="23" t="s">
        <v>126</v>
      </c>
      <c r="E10" s="82" t="s">
        <v>39</v>
      </c>
      <c r="F10" s="82"/>
      <c r="G10" s="82" t="s">
        <v>40</v>
      </c>
      <c r="H10" s="82"/>
      <c r="I10" s="23" t="s">
        <v>126</v>
      </c>
      <c r="J10" s="7"/>
    </row>
    <row r="11" spans="1:10" ht="12">
      <c r="A11" s="27">
        <v>40502</v>
      </c>
      <c r="B11" s="28">
        <v>0.3333333333333333</v>
      </c>
      <c r="C11" s="29">
        <v>11</v>
      </c>
      <c r="D11" s="29">
        <v>3</v>
      </c>
      <c r="E11" s="74" t="str">
        <f>C6</f>
        <v>CMF Euro</v>
      </c>
      <c r="F11" s="72"/>
      <c r="G11" s="74" t="str">
        <f>C7</f>
        <v>FC Super Nova</v>
      </c>
      <c r="H11" s="74"/>
      <c r="I11" s="23">
        <v>0</v>
      </c>
      <c r="J11" s="7"/>
    </row>
    <row r="12" spans="1:10" ht="12">
      <c r="A12" s="27">
        <v>40502</v>
      </c>
      <c r="B12" s="28">
        <v>0.3854166666666667</v>
      </c>
      <c r="C12" s="29">
        <v>11</v>
      </c>
      <c r="D12" s="29">
        <v>2</v>
      </c>
      <c r="E12" s="74" t="str">
        <f>C8</f>
        <v>Arsenal</v>
      </c>
      <c r="F12" s="72"/>
      <c r="G12" s="74" t="str">
        <f>F6</f>
        <v>Kamloops Blaze</v>
      </c>
      <c r="H12" s="74"/>
      <c r="I12" s="23">
        <v>0</v>
      </c>
      <c r="J12" s="7"/>
    </row>
    <row r="13" spans="1:10" ht="12">
      <c r="A13" s="27">
        <v>40502</v>
      </c>
      <c r="B13" s="28">
        <v>0.4375</v>
      </c>
      <c r="C13" s="29">
        <v>11</v>
      </c>
      <c r="D13" s="29">
        <v>1</v>
      </c>
      <c r="E13" s="74" t="str">
        <f>F7</f>
        <v>Idaho Thunder FC Nash</v>
      </c>
      <c r="F13" s="72"/>
      <c r="G13" s="74" t="str">
        <f>F8</f>
        <v>BNSC Milan</v>
      </c>
      <c r="H13" s="74"/>
      <c r="I13" s="23">
        <v>4</v>
      </c>
      <c r="J13" s="7"/>
    </row>
    <row r="14" spans="1:10" ht="12">
      <c r="A14" s="27">
        <v>40502</v>
      </c>
      <c r="B14" s="28">
        <v>0.5208333333333334</v>
      </c>
      <c r="C14" s="29">
        <v>2</v>
      </c>
      <c r="D14" s="29">
        <v>1</v>
      </c>
      <c r="E14" s="74" t="str">
        <f>C7</f>
        <v>FC Super Nova</v>
      </c>
      <c r="F14" s="72"/>
      <c r="G14" s="74" t="str">
        <f>C8</f>
        <v>Arsenal</v>
      </c>
      <c r="H14" s="74"/>
      <c r="I14" s="23">
        <v>0</v>
      </c>
      <c r="J14" s="7"/>
    </row>
    <row r="15" spans="1:10" ht="12">
      <c r="A15" s="27">
        <v>40502</v>
      </c>
      <c r="B15" s="28">
        <v>0.6875</v>
      </c>
      <c r="C15" s="29">
        <v>11</v>
      </c>
      <c r="D15" s="29">
        <v>0</v>
      </c>
      <c r="E15" s="74" t="str">
        <f>F7</f>
        <v>Idaho Thunder FC Nash</v>
      </c>
      <c r="F15" s="72"/>
      <c r="G15" s="74" t="str">
        <f>C6</f>
        <v>CMF Euro</v>
      </c>
      <c r="H15" s="74"/>
      <c r="I15" s="23">
        <v>7</v>
      </c>
      <c r="J15" s="7"/>
    </row>
    <row r="16" spans="1:10" ht="12">
      <c r="A16" s="27">
        <v>40502</v>
      </c>
      <c r="B16" s="28">
        <v>0.7395833333333334</v>
      </c>
      <c r="C16" s="29">
        <v>11</v>
      </c>
      <c r="D16" s="29">
        <v>5</v>
      </c>
      <c r="E16" s="74" t="str">
        <f>F8</f>
        <v>BNSC Milan</v>
      </c>
      <c r="F16" s="72"/>
      <c r="G16" s="74" t="str">
        <f>F6</f>
        <v>Kamloops Blaze</v>
      </c>
      <c r="H16" s="74"/>
      <c r="I16" s="23">
        <v>0</v>
      </c>
      <c r="J16" s="7"/>
    </row>
    <row r="17" spans="1:10" ht="12">
      <c r="A17" s="20"/>
      <c r="B17" s="12"/>
      <c r="C17" s="21"/>
      <c r="D17" s="21"/>
      <c r="E17" s="31"/>
      <c r="F17" s="21"/>
      <c r="G17" s="31"/>
      <c r="H17" s="31"/>
      <c r="I17" s="11"/>
      <c r="J17" s="7"/>
    </row>
    <row r="18" spans="1:10" ht="12">
      <c r="A18" s="27">
        <v>40503</v>
      </c>
      <c r="B18" s="28">
        <v>0.34375</v>
      </c>
      <c r="C18" s="29">
        <v>11</v>
      </c>
      <c r="D18" s="29">
        <v>2</v>
      </c>
      <c r="E18" s="74" t="str">
        <f>C7</f>
        <v>FC Super Nova</v>
      </c>
      <c r="F18" s="72"/>
      <c r="G18" s="74" t="str">
        <f>F8</f>
        <v>BNSC Milan</v>
      </c>
      <c r="H18" s="74"/>
      <c r="I18" s="23">
        <v>0</v>
      </c>
      <c r="J18" s="7"/>
    </row>
    <row r="19" spans="1:10" ht="12">
      <c r="A19" s="27">
        <v>40503</v>
      </c>
      <c r="B19" s="28">
        <v>0.3958333333333333</v>
      </c>
      <c r="C19" s="29">
        <v>11</v>
      </c>
      <c r="D19" s="29">
        <v>5</v>
      </c>
      <c r="E19" s="74" t="str">
        <f>C6</f>
        <v>CMF Euro</v>
      </c>
      <c r="F19" s="72"/>
      <c r="G19" s="74" t="str">
        <f>C8</f>
        <v>Arsenal</v>
      </c>
      <c r="H19" s="74"/>
      <c r="I19" s="23">
        <v>2</v>
      </c>
      <c r="J19" s="7"/>
    </row>
    <row r="20" spans="1:10" ht="12">
      <c r="A20" s="27">
        <v>40503</v>
      </c>
      <c r="B20" s="28">
        <v>0.3854166666666667</v>
      </c>
      <c r="C20" s="29">
        <v>4</v>
      </c>
      <c r="D20" s="29">
        <v>2</v>
      </c>
      <c r="E20" s="74" t="str">
        <f>F6</f>
        <v>Kamloops Blaze</v>
      </c>
      <c r="F20" s="72"/>
      <c r="G20" s="74" t="str">
        <f>F7</f>
        <v>Idaho Thunder FC Nash</v>
      </c>
      <c r="H20" s="74"/>
      <c r="I20" s="23">
        <v>1</v>
      </c>
      <c r="J20" s="7"/>
    </row>
    <row r="21" spans="1:10" ht="12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">
      <c r="A22" s="27">
        <v>40503</v>
      </c>
      <c r="B22" s="28">
        <v>0.59375</v>
      </c>
      <c r="C22" s="29">
        <v>4</v>
      </c>
      <c r="D22" s="29"/>
      <c r="E22" s="87" t="s">
        <v>43</v>
      </c>
      <c r="F22" s="87"/>
      <c r="G22" s="87" t="s">
        <v>41</v>
      </c>
      <c r="H22" s="87"/>
      <c r="I22" s="24" t="s">
        <v>47</v>
      </c>
      <c r="J22" s="7"/>
    </row>
    <row r="23" spans="1:9" ht="12">
      <c r="A23" s="7"/>
      <c r="B23" s="7"/>
      <c r="C23" s="7"/>
      <c r="D23" s="7"/>
      <c r="E23" s="7"/>
      <c r="F23" s="7"/>
      <c r="G23" s="7"/>
      <c r="H23" s="7"/>
      <c r="I23" s="7"/>
    </row>
    <row r="24" spans="1:9" ht="12">
      <c r="A24" s="70" t="s">
        <v>32</v>
      </c>
      <c r="B24" s="80"/>
      <c r="C24" s="23" t="s">
        <v>48</v>
      </c>
      <c r="D24" s="24" t="s">
        <v>49</v>
      </c>
      <c r="E24" s="23" t="s">
        <v>50</v>
      </c>
      <c r="F24" s="24" t="s">
        <v>51</v>
      </c>
      <c r="G24" s="23" t="s">
        <v>52</v>
      </c>
      <c r="H24" s="24" t="s">
        <v>53</v>
      </c>
      <c r="I24" s="7"/>
    </row>
    <row r="25" spans="1:9" ht="12">
      <c r="A25" s="68" t="str">
        <f>C6</f>
        <v>CMF Euro</v>
      </c>
      <c r="B25" s="69"/>
      <c r="C25" s="23">
        <v>10</v>
      </c>
      <c r="D25" s="23">
        <v>10</v>
      </c>
      <c r="E25" s="23">
        <v>9</v>
      </c>
      <c r="F25" s="23"/>
      <c r="G25" s="23"/>
      <c r="H25" s="23">
        <f>SUM(C25:E25)</f>
        <v>29</v>
      </c>
      <c r="I25" s="7"/>
    </row>
    <row r="26" spans="1:9" ht="12">
      <c r="A26" s="68" t="str">
        <f>C7</f>
        <v>FC Super Nova</v>
      </c>
      <c r="B26" s="69"/>
      <c r="C26" s="23">
        <v>0</v>
      </c>
      <c r="D26" s="23">
        <v>8</v>
      </c>
      <c r="E26" s="23">
        <v>9</v>
      </c>
      <c r="F26" s="23"/>
      <c r="G26" s="23"/>
      <c r="H26" s="23">
        <f>SUM(C26:E26)</f>
        <v>17</v>
      </c>
      <c r="I26" s="7"/>
    </row>
    <row r="27" spans="1:9" ht="12">
      <c r="A27" s="68" t="str">
        <f>C8</f>
        <v>Arsenal</v>
      </c>
      <c r="B27" s="69"/>
      <c r="C27" s="23">
        <v>9</v>
      </c>
      <c r="D27" s="23">
        <v>0</v>
      </c>
      <c r="E27" s="23">
        <v>2</v>
      </c>
      <c r="F27" s="23"/>
      <c r="G27" s="23"/>
      <c r="H27" s="23">
        <f>SUM(C27:E27)</f>
        <v>11</v>
      </c>
      <c r="I27" s="7"/>
    </row>
    <row r="28" spans="1:9" ht="12">
      <c r="A28" s="7"/>
      <c r="B28" s="7"/>
      <c r="C28" s="7"/>
      <c r="D28" s="7"/>
      <c r="E28" s="7"/>
      <c r="F28" s="7"/>
      <c r="G28" s="7"/>
      <c r="H28" s="7"/>
      <c r="I28" s="7"/>
    </row>
    <row r="29" spans="1:9" ht="12">
      <c r="A29" s="70" t="s">
        <v>33</v>
      </c>
      <c r="B29" s="80"/>
      <c r="C29" s="23" t="s">
        <v>48</v>
      </c>
      <c r="D29" s="24" t="s">
        <v>49</v>
      </c>
      <c r="E29" s="23" t="s">
        <v>50</v>
      </c>
      <c r="F29" s="24" t="s">
        <v>51</v>
      </c>
      <c r="G29" s="23" t="s">
        <v>52</v>
      </c>
      <c r="H29" s="24" t="s">
        <v>53</v>
      </c>
      <c r="I29" s="7"/>
    </row>
    <row r="30" spans="1:9" ht="12">
      <c r="A30" s="68" t="str">
        <f>F6</f>
        <v>Kamloops Blaze</v>
      </c>
      <c r="B30" s="69"/>
      <c r="C30" s="23">
        <v>0</v>
      </c>
      <c r="D30" s="23">
        <v>0</v>
      </c>
      <c r="E30" s="23">
        <v>8</v>
      </c>
      <c r="F30" s="23"/>
      <c r="G30" s="23"/>
      <c r="H30" s="23">
        <f>SUM(C30:E30)</f>
        <v>8</v>
      </c>
      <c r="I30" s="7"/>
    </row>
    <row r="31" spans="1:9" ht="12">
      <c r="A31" s="68" t="str">
        <f>F7</f>
        <v>Idaho Thunder FC Nash</v>
      </c>
      <c r="B31" s="69"/>
      <c r="C31" s="23">
        <v>1</v>
      </c>
      <c r="D31" s="23">
        <v>0</v>
      </c>
      <c r="E31" s="23">
        <v>1</v>
      </c>
      <c r="F31" s="23"/>
      <c r="G31" s="23"/>
      <c r="H31" s="23">
        <f>SUM(C31:E31)</f>
        <v>2</v>
      </c>
      <c r="I31" s="7"/>
    </row>
    <row r="32" spans="1:9" ht="12">
      <c r="A32" s="68" t="str">
        <f>F8</f>
        <v>BNSC Milan</v>
      </c>
      <c r="B32" s="69"/>
      <c r="C32" s="23">
        <v>9</v>
      </c>
      <c r="D32" s="23">
        <v>10</v>
      </c>
      <c r="E32" s="23">
        <v>0</v>
      </c>
      <c r="F32" s="23"/>
      <c r="G32" s="23"/>
      <c r="H32" s="23">
        <f>SUM(C32:E32)</f>
        <v>19</v>
      </c>
      <c r="I32" s="7"/>
    </row>
    <row r="33" spans="1:9" ht="12">
      <c r="A33" s="7"/>
      <c r="B33" s="7"/>
      <c r="C33" s="7"/>
      <c r="D33" s="7"/>
      <c r="E33" s="7"/>
      <c r="F33" s="7"/>
      <c r="G33" s="7"/>
      <c r="H33" s="7"/>
      <c r="I33" s="7"/>
    </row>
    <row r="34" spans="1:9" ht="12">
      <c r="A34" s="11" t="s">
        <v>47</v>
      </c>
      <c r="B34" s="7"/>
      <c r="C34" s="7"/>
      <c r="D34" s="7"/>
      <c r="E34" s="7"/>
      <c r="F34" s="7"/>
      <c r="G34" s="7"/>
      <c r="H34" s="7"/>
      <c r="I34" s="7"/>
    </row>
    <row r="35" spans="1:8" ht="12">
      <c r="A35" s="32">
        <v>40503</v>
      </c>
      <c r="B35" s="26">
        <v>0.59375</v>
      </c>
      <c r="C35" s="2">
        <v>4</v>
      </c>
      <c r="D35" s="79" t="s">
        <v>84</v>
      </c>
      <c r="E35" s="79"/>
      <c r="F35" s="2" t="s">
        <v>6</v>
      </c>
      <c r="G35" s="79" t="s">
        <v>87</v>
      </c>
      <c r="H35" s="79"/>
    </row>
    <row r="36" spans="1:8" ht="12">
      <c r="A36" s="2"/>
      <c r="D36" s="76">
        <v>2</v>
      </c>
      <c r="E36" s="76"/>
      <c r="G36" s="76">
        <v>1</v>
      </c>
      <c r="H36" s="76"/>
    </row>
    <row r="39" ht="12">
      <c r="A39" s="67" t="s">
        <v>19</v>
      </c>
    </row>
    <row r="40" ht="12">
      <c r="A40" t="s">
        <v>20</v>
      </c>
    </row>
  </sheetData>
  <sheetProtection/>
  <mergeCells count="42">
    <mergeCell ref="D35:E35"/>
    <mergeCell ref="G35:H35"/>
    <mergeCell ref="D36:E36"/>
    <mergeCell ref="G36:H36"/>
    <mergeCell ref="C5:D5"/>
    <mergeCell ref="F5:G5"/>
    <mergeCell ref="G15:H15"/>
    <mergeCell ref="E22:F22"/>
    <mergeCell ref="G12:H12"/>
    <mergeCell ref="G11:H11"/>
    <mergeCell ref="A27:B27"/>
    <mergeCell ref="A30:B30"/>
    <mergeCell ref="A26:B26"/>
    <mergeCell ref="G16:H16"/>
    <mergeCell ref="E15:F15"/>
    <mergeCell ref="E20:F20"/>
    <mergeCell ref="G19:H19"/>
    <mergeCell ref="G18:H18"/>
    <mergeCell ref="E18:F18"/>
    <mergeCell ref="E19:F19"/>
    <mergeCell ref="A31:B31"/>
    <mergeCell ref="A24:B24"/>
    <mergeCell ref="E11:F11"/>
    <mergeCell ref="A32:B32"/>
    <mergeCell ref="A29:B29"/>
    <mergeCell ref="G14:H14"/>
    <mergeCell ref="G13:H13"/>
    <mergeCell ref="G22:H22"/>
    <mergeCell ref="G20:H20"/>
    <mergeCell ref="A25:B25"/>
    <mergeCell ref="E16:F16"/>
    <mergeCell ref="E12:F12"/>
    <mergeCell ref="E13:F13"/>
    <mergeCell ref="E14:F14"/>
    <mergeCell ref="E10:F10"/>
    <mergeCell ref="G10:H10"/>
    <mergeCell ref="F6:G6"/>
    <mergeCell ref="F7:G7"/>
    <mergeCell ref="F8:G8"/>
    <mergeCell ref="C6:D6"/>
    <mergeCell ref="C7:D7"/>
    <mergeCell ref="C8:D8"/>
  </mergeCells>
  <printOptions/>
  <pageMargins left="0.26" right="0.21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0">
      <selection activeCell="I20" sqref="I20"/>
    </sheetView>
  </sheetViews>
  <sheetFormatPr defaultColWidth="8.8515625" defaultRowHeight="12.75"/>
  <cols>
    <col min="1" max="1" width="10.140625" style="0" bestFit="1" customWidth="1"/>
    <col min="2" max="2" width="13.00390625" style="0" customWidth="1"/>
    <col min="3" max="3" width="8.8515625" style="0" customWidth="1"/>
    <col min="4" max="4" width="12.8515625" style="0" customWidth="1"/>
    <col min="5" max="5" width="8.8515625" style="0" customWidth="1"/>
    <col min="6" max="6" width="12.8515625" style="0" customWidth="1"/>
    <col min="7" max="7" width="13.00390625" style="0" customWidth="1"/>
    <col min="8" max="8" width="11.7109375" style="0" customWidth="1"/>
  </cols>
  <sheetData>
    <row r="1" ht="16.5">
      <c r="E1" s="1" t="s">
        <v>65</v>
      </c>
    </row>
    <row r="2" ht="16.5">
      <c r="E2" s="1" t="s">
        <v>66</v>
      </c>
    </row>
    <row r="3" ht="16.5">
      <c r="E3" s="8" t="s">
        <v>113</v>
      </c>
    </row>
    <row r="4" spans="1:9" ht="12">
      <c r="A4" s="7"/>
      <c r="B4" s="7"/>
      <c r="C4" s="7"/>
      <c r="D4" s="7"/>
      <c r="E4" s="7"/>
      <c r="F4" s="7"/>
      <c r="G4" s="7"/>
      <c r="H4" s="7"/>
      <c r="I4" s="7"/>
    </row>
    <row r="5" spans="1:9" ht="12">
      <c r="A5" s="7"/>
      <c r="B5" s="7"/>
      <c r="C5" s="80" t="s">
        <v>32</v>
      </c>
      <c r="D5" s="81"/>
      <c r="E5" s="7"/>
      <c r="F5" s="80" t="s">
        <v>33</v>
      </c>
      <c r="G5" s="81"/>
      <c r="H5" s="10"/>
      <c r="I5" s="7"/>
    </row>
    <row r="6" spans="1:9" ht="12">
      <c r="A6" s="7"/>
      <c r="B6" s="7"/>
      <c r="C6" s="13" t="s">
        <v>118</v>
      </c>
      <c r="D6" s="14"/>
      <c r="E6" s="7"/>
      <c r="F6" s="68" t="s">
        <v>114</v>
      </c>
      <c r="G6" s="69"/>
      <c r="H6" s="10"/>
      <c r="I6" s="7"/>
    </row>
    <row r="7" spans="1:9" ht="12">
      <c r="A7" s="7"/>
      <c r="B7" s="7"/>
      <c r="C7" s="68" t="s">
        <v>82</v>
      </c>
      <c r="D7" s="69"/>
      <c r="E7" s="7"/>
      <c r="F7" s="68" t="s">
        <v>116</v>
      </c>
      <c r="G7" s="69"/>
      <c r="H7" s="10"/>
      <c r="I7" s="7"/>
    </row>
    <row r="8" spans="1:9" ht="12">
      <c r="A8" s="7"/>
      <c r="B8" s="9"/>
      <c r="C8" s="68" t="s">
        <v>115</v>
      </c>
      <c r="D8" s="69"/>
      <c r="E8" s="7"/>
      <c r="F8" s="68" t="s">
        <v>119</v>
      </c>
      <c r="G8" s="69"/>
      <c r="H8" s="10"/>
      <c r="I8" s="7"/>
    </row>
    <row r="9" spans="1:9" ht="12">
      <c r="A9" s="7"/>
      <c r="B9" s="10"/>
      <c r="C9" s="19"/>
      <c r="D9" s="7"/>
      <c r="E9" s="7"/>
      <c r="F9" s="7"/>
      <c r="G9" s="7"/>
      <c r="H9" s="7"/>
      <c r="I9" s="7"/>
    </row>
    <row r="10" spans="1:10" ht="12">
      <c r="A10" s="23" t="s">
        <v>36</v>
      </c>
      <c r="B10" s="23" t="s">
        <v>37</v>
      </c>
      <c r="C10" s="23" t="s">
        <v>38</v>
      </c>
      <c r="D10" s="23" t="s">
        <v>126</v>
      </c>
      <c r="E10" s="82" t="s">
        <v>39</v>
      </c>
      <c r="F10" s="82"/>
      <c r="G10" s="82" t="s">
        <v>40</v>
      </c>
      <c r="H10" s="82"/>
      <c r="I10" s="23" t="s">
        <v>126</v>
      </c>
      <c r="J10" s="7"/>
    </row>
    <row r="11" spans="1:10" ht="12">
      <c r="A11" s="27">
        <v>40502</v>
      </c>
      <c r="B11" s="28">
        <v>0.3645833333333333</v>
      </c>
      <c r="C11" s="29">
        <v>3</v>
      </c>
      <c r="D11" s="29">
        <v>6</v>
      </c>
      <c r="E11" s="74" t="str">
        <f>C6</f>
        <v>Coq. Metro Ford Spartans</v>
      </c>
      <c r="F11" s="72"/>
      <c r="G11" s="74" t="str">
        <f>C7</f>
        <v>Cascade FC</v>
      </c>
      <c r="H11" s="74"/>
      <c r="I11" s="23">
        <v>0</v>
      </c>
      <c r="J11" s="7"/>
    </row>
    <row r="12" spans="1:10" ht="12">
      <c r="A12" s="27">
        <v>40502</v>
      </c>
      <c r="B12" s="28">
        <v>0.364583333333333</v>
      </c>
      <c r="C12" s="29">
        <v>4</v>
      </c>
      <c r="D12" s="29">
        <v>0</v>
      </c>
      <c r="E12" s="74" t="str">
        <f>C8</f>
        <v>CB United</v>
      </c>
      <c r="F12" s="72"/>
      <c r="G12" s="74" t="str">
        <f>F6</f>
        <v>Coquitlam United</v>
      </c>
      <c r="H12" s="74"/>
      <c r="I12" s="23">
        <v>1</v>
      </c>
      <c r="J12" s="7"/>
    </row>
    <row r="13" spans="1:10" ht="12">
      <c r="A13" s="27">
        <v>40502</v>
      </c>
      <c r="B13" s="28">
        <v>0.4166666666666667</v>
      </c>
      <c r="C13" s="29">
        <v>4</v>
      </c>
      <c r="D13" s="29">
        <v>0</v>
      </c>
      <c r="E13" s="74" t="str">
        <f>F7</f>
        <v>CB United White</v>
      </c>
      <c r="F13" s="72"/>
      <c r="G13" s="74" t="str">
        <f>F8</f>
        <v>Boise Nationals</v>
      </c>
      <c r="H13" s="74"/>
      <c r="I13" s="23">
        <v>11</v>
      </c>
      <c r="J13" s="7"/>
    </row>
    <row r="14" spans="1:10" ht="12">
      <c r="A14" s="27">
        <v>40502</v>
      </c>
      <c r="B14" s="28">
        <v>0.5729166666666666</v>
      </c>
      <c r="C14" s="29">
        <v>3</v>
      </c>
      <c r="D14" s="29">
        <v>1</v>
      </c>
      <c r="E14" s="74" t="str">
        <f>C7</f>
        <v>Cascade FC</v>
      </c>
      <c r="F14" s="72"/>
      <c r="G14" s="74" t="str">
        <f>C8</f>
        <v>CB United</v>
      </c>
      <c r="H14" s="74"/>
      <c r="I14" s="23">
        <v>0</v>
      </c>
      <c r="J14" s="7"/>
    </row>
    <row r="15" spans="1:10" ht="12">
      <c r="A15" s="27">
        <v>40502</v>
      </c>
      <c r="B15" s="28">
        <v>0.572916666666667</v>
      </c>
      <c r="C15" s="29">
        <v>4</v>
      </c>
      <c r="D15" s="29">
        <v>0</v>
      </c>
      <c r="E15" s="74" t="str">
        <f>F7</f>
        <v>CB United White</v>
      </c>
      <c r="F15" s="72"/>
      <c r="G15" s="74" t="str">
        <f>C6</f>
        <v>Coq. Metro Ford Spartans</v>
      </c>
      <c r="H15" s="74"/>
      <c r="I15" s="23">
        <v>7</v>
      </c>
      <c r="J15" s="7"/>
    </row>
    <row r="16" spans="1:10" ht="12">
      <c r="A16" s="27">
        <v>40502</v>
      </c>
      <c r="B16" s="28">
        <v>0.7291666666666666</v>
      </c>
      <c r="C16" s="29">
        <v>4</v>
      </c>
      <c r="D16" s="29">
        <v>1</v>
      </c>
      <c r="E16" s="74" t="str">
        <f>F8</f>
        <v>Boise Nationals</v>
      </c>
      <c r="F16" s="72"/>
      <c r="G16" s="74" t="str">
        <f>F6</f>
        <v>Coquitlam United</v>
      </c>
      <c r="H16" s="74"/>
      <c r="I16" s="23">
        <v>0</v>
      </c>
      <c r="J16" s="7"/>
    </row>
    <row r="17" spans="1:10" ht="12">
      <c r="A17" s="20"/>
      <c r="B17" s="12"/>
      <c r="C17" s="21"/>
      <c r="D17" s="21"/>
      <c r="E17" s="31"/>
      <c r="F17" s="21"/>
      <c r="G17" s="31"/>
      <c r="H17" s="31"/>
      <c r="I17" s="11"/>
      <c r="J17" s="7"/>
    </row>
    <row r="18" spans="1:10" ht="12">
      <c r="A18" s="27">
        <v>40503</v>
      </c>
      <c r="B18" s="28">
        <v>0.4375</v>
      </c>
      <c r="C18" s="29">
        <v>3</v>
      </c>
      <c r="D18" s="29">
        <v>1</v>
      </c>
      <c r="E18" s="74" t="str">
        <f>C7</f>
        <v>Cascade FC</v>
      </c>
      <c r="F18" s="72"/>
      <c r="G18" s="74" t="str">
        <f>F8</f>
        <v>Boise Nationals</v>
      </c>
      <c r="H18" s="74"/>
      <c r="I18" s="23">
        <v>4</v>
      </c>
      <c r="J18" s="7"/>
    </row>
    <row r="19" spans="1:10" ht="12">
      <c r="A19" s="27">
        <v>40503</v>
      </c>
      <c r="B19" s="28">
        <v>0.4375</v>
      </c>
      <c r="C19" s="29">
        <v>4</v>
      </c>
      <c r="D19" s="29">
        <v>9</v>
      </c>
      <c r="E19" s="74" t="str">
        <f>C6</f>
        <v>Coq. Metro Ford Spartans</v>
      </c>
      <c r="F19" s="72"/>
      <c r="G19" s="74" t="str">
        <f>C8</f>
        <v>CB United</v>
      </c>
      <c r="H19" s="74"/>
      <c r="I19" s="23">
        <v>0</v>
      </c>
      <c r="J19" s="7"/>
    </row>
    <row r="20" spans="1:10" ht="12">
      <c r="A20" s="27">
        <v>40503</v>
      </c>
      <c r="B20" s="28">
        <v>0.4895833333333333</v>
      </c>
      <c r="C20" s="29">
        <v>4</v>
      </c>
      <c r="D20" s="29">
        <v>8</v>
      </c>
      <c r="E20" s="74" t="str">
        <f>F6</f>
        <v>Coquitlam United</v>
      </c>
      <c r="F20" s="72"/>
      <c r="G20" s="74" t="str">
        <f>F7</f>
        <v>CB United White</v>
      </c>
      <c r="H20" s="74"/>
      <c r="I20" s="23">
        <v>1</v>
      </c>
      <c r="J20" s="7"/>
    </row>
    <row r="21" spans="1:10" ht="12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">
      <c r="A22" s="27">
        <v>40503</v>
      </c>
      <c r="B22" s="28">
        <v>0.59375</v>
      </c>
      <c r="C22" s="29">
        <v>2</v>
      </c>
      <c r="D22" s="29"/>
      <c r="E22" s="85" t="s">
        <v>43</v>
      </c>
      <c r="F22" s="86"/>
      <c r="G22" s="85" t="s">
        <v>41</v>
      </c>
      <c r="H22" s="86"/>
      <c r="I22" s="24" t="s">
        <v>47</v>
      </c>
      <c r="J22" s="7"/>
    </row>
    <row r="23" spans="1:9" ht="12">
      <c r="A23" s="7"/>
      <c r="B23" s="7"/>
      <c r="C23" s="7"/>
      <c r="D23" s="7"/>
      <c r="E23" s="7"/>
      <c r="F23" s="7"/>
      <c r="G23" s="7"/>
      <c r="H23" s="7"/>
      <c r="I23" s="7"/>
    </row>
    <row r="24" spans="1:9" ht="12">
      <c r="A24" s="70" t="s">
        <v>32</v>
      </c>
      <c r="B24" s="80"/>
      <c r="C24" s="23" t="s">
        <v>48</v>
      </c>
      <c r="D24" s="24" t="s">
        <v>49</v>
      </c>
      <c r="E24" s="23" t="s">
        <v>50</v>
      </c>
      <c r="F24" s="24" t="s">
        <v>51</v>
      </c>
      <c r="G24" s="23" t="s">
        <v>52</v>
      </c>
      <c r="H24" s="24" t="s">
        <v>53</v>
      </c>
      <c r="I24" s="7"/>
    </row>
    <row r="25" spans="1:9" ht="12">
      <c r="A25" s="68" t="str">
        <f>C6</f>
        <v>Coq. Metro Ford Spartans</v>
      </c>
      <c r="B25" s="69"/>
      <c r="C25" s="23">
        <v>10</v>
      </c>
      <c r="D25" s="23">
        <v>10</v>
      </c>
      <c r="E25" s="23">
        <v>10</v>
      </c>
      <c r="F25" s="23"/>
      <c r="G25" s="23"/>
      <c r="H25" s="23">
        <f>SUM(C25:E25)</f>
        <v>30</v>
      </c>
      <c r="I25" s="7"/>
    </row>
    <row r="26" spans="1:9" ht="12">
      <c r="A26" s="68" t="str">
        <f>C7</f>
        <v>Cascade FC</v>
      </c>
      <c r="B26" s="69"/>
      <c r="C26" s="23">
        <v>0</v>
      </c>
      <c r="D26" s="23">
        <v>8</v>
      </c>
      <c r="E26" s="23">
        <v>1</v>
      </c>
      <c r="F26" s="23"/>
      <c r="G26" s="23"/>
      <c r="H26" s="23">
        <f>SUM(C26:E26)</f>
        <v>9</v>
      </c>
      <c r="I26" s="7"/>
    </row>
    <row r="27" spans="1:9" ht="12">
      <c r="A27" s="68" t="str">
        <f>C8</f>
        <v>CB United</v>
      </c>
      <c r="B27" s="69"/>
      <c r="C27" s="23">
        <v>0</v>
      </c>
      <c r="D27" s="23">
        <v>0</v>
      </c>
      <c r="E27" s="23">
        <v>0</v>
      </c>
      <c r="F27" s="23"/>
      <c r="G27" s="23"/>
      <c r="H27" s="23">
        <f>SUM(C27:E27)</f>
        <v>0</v>
      </c>
      <c r="I27" s="7"/>
    </row>
    <row r="28" spans="1:9" ht="12">
      <c r="A28" s="7"/>
      <c r="B28" s="7"/>
      <c r="C28" s="7"/>
      <c r="D28" s="7"/>
      <c r="E28" s="7"/>
      <c r="F28" s="7"/>
      <c r="G28" s="7"/>
      <c r="H28" s="7"/>
      <c r="I28" s="7"/>
    </row>
    <row r="29" spans="1:9" ht="12">
      <c r="A29" s="70" t="s">
        <v>33</v>
      </c>
      <c r="B29" s="80"/>
      <c r="C29" s="23" t="s">
        <v>48</v>
      </c>
      <c r="D29" s="24" t="s">
        <v>49</v>
      </c>
      <c r="E29" s="23" t="s">
        <v>50</v>
      </c>
      <c r="F29" s="24" t="s">
        <v>51</v>
      </c>
      <c r="G29" s="23" t="s">
        <v>52</v>
      </c>
      <c r="H29" s="24" t="s">
        <v>53</v>
      </c>
      <c r="I29" s="7"/>
    </row>
    <row r="30" spans="1:9" ht="12">
      <c r="A30" s="68" t="str">
        <f>F6</f>
        <v>Coquitlam United</v>
      </c>
      <c r="B30" s="69"/>
      <c r="C30" s="23">
        <v>8</v>
      </c>
      <c r="D30" s="23">
        <v>0</v>
      </c>
      <c r="E30" s="23">
        <v>9</v>
      </c>
      <c r="F30" s="23"/>
      <c r="G30" s="23"/>
      <c r="H30" s="23">
        <f>SUM(C30:E30)</f>
        <v>17</v>
      </c>
      <c r="I30" s="7"/>
    </row>
    <row r="31" spans="1:9" ht="12">
      <c r="A31" s="68" t="str">
        <f>F7</f>
        <v>CB United White</v>
      </c>
      <c r="B31" s="69"/>
      <c r="C31" s="23">
        <v>0</v>
      </c>
      <c r="D31" s="23">
        <v>0</v>
      </c>
      <c r="E31" s="23">
        <v>1</v>
      </c>
      <c r="F31" s="23"/>
      <c r="G31" s="23"/>
      <c r="H31" s="23">
        <f>SUM(C31:E31)</f>
        <v>1</v>
      </c>
      <c r="I31" s="7"/>
    </row>
    <row r="32" spans="1:9" ht="12">
      <c r="A32" s="68" t="str">
        <f>F8</f>
        <v>Boise Nationals</v>
      </c>
      <c r="B32" s="69"/>
      <c r="C32" s="23">
        <v>10</v>
      </c>
      <c r="D32" s="23">
        <v>8</v>
      </c>
      <c r="E32" s="23">
        <v>9</v>
      </c>
      <c r="F32" s="23"/>
      <c r="G32" s="23"/>
      <c r="H32" s="23">
        <f>SUM(C32:E32)</f>
        <v>27</v>
      </c>
      <c r="I32" s="7"/>
    </row>
    <row r="33" spans="1:9" ht="12">
      <c r="A33" s="7"/>
      <c r="B33" s="7"/>
      <c r="C33" s="7"/>
      <c r="D33" s="7"/>
      <c r="E33" s="7"/>
      <c r="F33" s="7"/>
      <c r="G33" s="7"/>
      <c r="H33" s="7"/>
      <c r="I33" s="7"/>
    </row>
    <row r="34" spans="1:9" ht="12">
      <c r="A34" s="7"/>
      <c r="B34" s="7"/>
      <c r="C34" s="7"/>
      <c r="D34" s="7"/>
      <c r="E34" s="7"/>
      <c r="F34" s="7"/>
      <c r="G34" s="7"/>
      <c r="H34" s="7"/>
      <c r="I34" s="7"/>
    </row>
    <row r="35" spans="1:9" ht="12">
      <c r="A35" s="11" t="s">
        <v>127</v>
      </c>
      <c r="B35" s="7"/>
      <c r="C35" s="7"/>
      <c r="D35" s="7"/>
      <c r="E35" s="7"/>
      <c r="F35" s="7"/>
      <c r="G35" s="7"/>
      <c r="H35" s="7"/>
      <c r="I35" s="7"/>
    </row>
    <row r="36" spans="1:8" ht="12">
      <c r="A36" s="32">
        <v>40503</v>
      </c>
      <c r="B36" s="26">
        <v>0.59375</v>
      </c>
      <c r="C36" s="2">
        <v>2</v>
      </c>
      <c r="D36" s="79" t="s">
        <v>7</v>
      </c>
      <c r="E36" s="79"/>
      <c r="F36" s="2" t="s">
        <v>6</v>
      </c>
      <c r="G36" s="79" t="s">
        <v>119</v>
      </c>
      <c r="H36" s="79"/>
    </row>
    <row r="37" spans="5:8" ht="12">
      <c r="E37">
        <v>0</v>
      </c>
      <c r="H37">
        <v>1</v>
      </c>
    </row>
    <row r="38" ht="12">
      <c r="A38" s="67" t="s">
        <v>17</v>
      </c>
    </row>
    <row r="39" ht="12">
      <c r="A39" t="s">
        <v>18</v>
      </c>
    </row>
  </sheetData>
  <sheetProtection/>
  <mergeCells count="39">
    <mergeCell ref="D36:E36"/>
    <mergeCell ref="G36:H36"/>
    <mergeCell ref="F6:G6"/>
    <mergeCell ref="C7:D7"/>
    <mergeCell ref="F7:G7"/>
    <mergeCell ref="C5:D5"/>
    <mergeCell ref="F5:G5"/>
    <mergeCell ref="E16:F16"/>
    <mergeCell ref="G16:H16"/>
    <mergeCell ref="C8:D8"/>
    <mergeCell ref="F8:G8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A31:B31"/>
    <mergeCell ref="A32:B32"/>
    <mergeCell ref="E18:F18"/>
    <mergeCell ref="G18:H18"/>
    <mergeCell ref="E19:F19"/>
    <mergeCell ref="G19:H19"/>
    <mergeCell ref="A26:B26"/>
    <mergeCell ref="A27:B27"/>
    <mergeCell ref="A29:B29"/>
    <mergeCell ref="A30:B30"/>
    <mergeCell ref="E20:F20"/>
    <mergeCell ref="G20:H20"/>
    <mergeCell ref="E22:F22"/>
    <mergeCell ref="G22:H22"/>
    <mergeCell ref="A24:B24"/>
    <mergeCell ref="A25:B25"/>
  </mergeCells>
  <printOptions/>
  <pageMargins left="0.2" right="0.21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1">
      <selection activeCell="I21" sqref="I21"/>
    </sheetView>
  </sheetViews>
  <sheetFormatPr defaultColWidth="8.8515625" defaultRowHeight="12.75"/>
  <cols>
    <col min="1" max="1" width="10.140625" style="0" bestFit="1" customWidth="1"/>
    <col min="2" max="7" width="8.8515625" style="0" customWidth="1"/>
    <col min="8" max="8" width="11.00390625" style="0" customWidth="1"/>
  </cols>
  <sheetData>
    <row r="1" ht="16.5">
      <c r="E1" s="1" t="s">
        <v>65</v>
      </c>
    </row>
    <row r="2" ht="16.5">
      <c r="E2" s="1" t="s">
        <v>66</v>
      </c>
    </row>
    <row r="3" ht="16.5">
      <c r="E3" s="8" t="s">
        <v>71</v>
      </c>
    </row>
    <row r="5" spans="1:9" ht="12">
      <c r="A5" s="7"/>
      <c r="B5" s="7"/>
      <c r="C5" s="80" t="s">
        <v>32</v>
      </c>
      <c r="D5" s="81"/>
      <c r="E5" s="7"/>
      <c r="F5" s="80" t="s">
        <v>33</v>
      </c>
      <c r="G5" s="81"/>
      <c r="H5" s="10"/>
      <c r="I5" s="7"/>
    </row>
    <row r="6" spans="1:9" ht="12">
      <c r="A6" s="7"/>
      <c r="B6" s="7"/>
      <c r="C6" s="103" t="s">
        <v>72</v>
      </c>
      <c r="D6" s="104"/>
      <c r="E6" s="7"/>
      <c r="F6" s="68" t="s">
        <v>70</v>
      </c>
      <c r="G6" s="69"/>
      <c r="H6" s="10"/>
      <c r="I6" s="7"/>
    </row>
    <row r="7" spans="1:9" ht="12">
      <c r="A7" s="7"/>
      <c r="B7" s="7"/>
      <c r="C7" s="68" t="s">
        <v>74</v>
      </c>
      <c r="D7" s="69"/>
      <c r="E7" s="7"/>
      <c r="F7" s="68" t="s">
        <v>117</v>
      </c>
      <c r="G7" s="69"/>
      <c r="H7" s="10"/>
      <c r="I7" s="7"/>
    </row>
    <row r="8" spans="1:9" ht="12">
      <c r="A8" s="7"/>
      <c r="B8" s="9"/>
      <c r="C8" s="68" t="s">
        <v>73</v>
      </c>
      <c r="D8" s="69"/>
      <c r="E8" s="7"/>
      <c r="F8" s="103" t="s">
        <v>125</v>
      </c>
      <c r="G8" s="104"/>
      <c r="H8" s="10"/>
      <c r="I8" s="7"/>
    </row>
    <row r="9" spans="1:9" ht="12">
      <c r="A9" s="7"/>
      <c r="B9" s="10"/>
      <c r="C9" s="19"/>
      <c r="D9" s="7"/>
      <c r="E9" s="7"/>
      <c r="F9" s="7"/>
      <c r="G9" s="7"/>
      <c r="H9" s="7"/>
      <c r="I9" s="7"/>
    </row>
    <row r="10" spans="1:9" ht="12">
      <c r="A10" s="23" t="s">
        <v>36</v>
      </c>
      <c r="B10" s="23" t="s">
        <v>37</v>
      </c>
      <c r="C10" s="23" t="s">
        <v>38</v>
      </c>
      <c r="D10" s="23" t="s">
        <v>126</v>
      </c>
      <c r="E10" s="82" t="s">
        <v>39</v>
      </c>
      <c r="F10" s="82"/>
      <c r="G10" s="82" t="s">
        <v>40</v>
      </c>
      <c r="H10" s="82"/>
      <c r="I10" s="23" t="s">
        <v>126</v>
      </c>
    </row>
    <row r="11" spans="1:9" ht="12">
      <c r="A11" s="27">
        <v>40501</v>
      </c>
      <c r="B11" s="28">
        <v>0.75</v>
      </c>
      <c r="C11" s="29">
        <v>2</v>
      </c>
      <c r="D11" s="29">
        <v>3</v>
      </c>
      <c r="E11" s="105" t="str">
        <f>C6</f>
        <v>Washington Rush Nike</v>
      </c>
      <c r="F11" s="106"/>
      <c r="G11" s="105" t="str">
        <f>C8</f>
        <v>Tacoma United</v>
      </c>
      <c r="H11" s="105"/>
      <c r="I11" s="23">
        <v>0</v>
      </c>
    </row>
    <row r="12" spans="1:9" ht="12">
      <c r="A12" s="27">
        <v>40501</v>
      </c>
      <c r="B12" s="28">
        <v>0.75</v>
      </c>
      <c r="C12" s="29">
        <v>4</v>
      </c>
      <c r="D12" s="29">
        <v>0</v>
      </c>
      <c r="E12" s="105" t="str">
        <f>F8</f>
        <v>MVP Rapids</v>
      </c>
      <c r="F12" s="106"/>
      <c r="G12" s="105" t="str">
        <f>F6</f>
        <v>Pumas</v>
      </c>
      <c r="H12" s="105"/>
      <c r="I12" s="23">
        <v>1</v>
      </c>
    </row>
    <row r="13" spans="1:9" ht="12">
      <c r="A13" s="20"/>
      <c r="B13" s="12"/>
      <c r="C13" s="21"/>
      <c r="D13" s="21"/>
      <c r="E13" s="17"/>
      <c r="F13" s="18"/>
      <c r="G13" s="17"/>
      <c r="H13" s="17"/>
      <c r="I13" s="11"/>
    </row>
    <row r="14" spans="1:9" ht="12">
      <c r="A14" s="27">
        <v>40502</v>
      </c>
      <c r="B14" s="28">
        <v>0.4166666666666667</v>
      </c>
      <c r="C14" s="29">
        <v>2</v>
      </c>
      <c r="D14" s="29">
        <v>0</v>
      </c>
      <c r="E14" s="105" t="str">
        <f>C7</f>
        <v>VUSA Timbers Red</v>
      </c>
      <c r="F14" s="106"/>
      <c r="G14" s="105" t="str">
        <f>C8</f>
        <v>Tacoma United</v>
      </c>
      <c r="H14" s="105"/>
      <c r="I14" s="23">
        <v>2</v>
      </c>
    </row>
    <row r="15" spans="1:9" ht="12">
      <c r="A15" s="27">
        <v>40502</v>
      </c>
      <c r="B15" s="28">
        <v>0.4166666666666667</v>
      </c>
      <c r="C15" s="29">
        <v>3</v>
      </c>
      <c r="D15" s="29">
        <v>6</v>
      </c>
      <c r="E15" s="105" t="str">
        <f>F7</f>
        <v>River City Seely</v>
      </c>
      <c r="F15" s="106"/>
      <c r="G15" s="105" t="str">
        <f>F8</f>
        <v>MVP Rapids</v>
      </c>
      <c r="H15" s="105"/>
      <c r="I15" s="23">
        <v>1</v>
      </c>
    </row>
    <row r="16" spans="1:9" ht="12">
      <c r="A16" s="27">
        <v>40502</v>
      </c>
      <c r="B16" s="28">
        <v>0.5729166666666666</v>
      </c>
      <c r="C16" s="29">
        <v>2</v>
      </c>
      <c r="D16" s="29">
        <v>4</v>
      </c>
      <c r="E16" s="105" t="str">
        <f>C8</f>
        <v>Tacoma United</v>
      </c>
      <c r="F16" s="106"/>
      <c r="G16" s="105" t="str">
        <f>F6</f>
        <v>Pumas</v>
      </c>
      <c r="H16" s="105"/>
      <c r="I16" s="23">
        <v>1</v>
      </c>
    </row>
    <row r="17" spans="1:9" ht="12">
      <c r="A17" s="27">
        <v>40502</v>
      </c>
      <c r="B17" s="28">
        <v>0.7291666666666666</v>
      </c>
      <c r="C17" s="29">
        <v>2</v>
      </c>
      <c r="D17" s="29">
        <v>0</v>
      </c>
      <c r="E17" s="105" t="str">
        <f>F6</f>
        <v>Pumas</v>
      </c>
      <c r="F17" s="106"/>
      <c r="G17" s="105" t="str">
        <f>F7</f>
        <v>River City Seely</v>
      </c>
      <c r="H17" s="105"/>
      <c r="I17" s="23">
        <v>4</v>
      </c>
    </row>
    <row r="18" spans="1:9" ht="12">
      <c r="A18" s="27">
        <v>40502</v>
      </c>
      <c r="B18" s="28">
        <v>0.729166666666667</v>
      </c>
      <c r="C18" s="29">
        <v>3</v>
      </c>
      <c r="D18" s="29">
        <v>1</v>
      </c>
      <c r="E18" s="105" t="str">
        <f>C6</f>
        <v>Washington Rush Nike</v>
      </c>
      <c r="F18" s="106"/>
      <c r="G18" s="105" t="str">
        <f>C7</f>
        <v>VUSA Timbers Red</v>
      </c>
      <c r="H18" s="105"/>
      <c r="I18" s="23">
        <v>1</v>
      </c>
    </row>
    <row r="19" spans="1:9" ht="12">
      <c r="A19" s="7"/>
      <c r="B19" s="7"/>
      <c r="C19" s="7"/>
      <c r="D19" s="7"/>
      <c r="E19" s="18"/>
      <c r="F19" s="18"/>
      <c r="G19" s="18"/>
      <c r="H19" s="18"/>
      <c r="I19" s="7"/>
    </row>
    <row r="20" spans="1:9" ht="12">
      <c r="A20" s="27">
        <v>40503</v>
      </c>
      <c r="B20" s="28">
        <v>0.5416666666666666</v>
      </c>
      <c r="C20" s="29">
        <v>3</v>
      </c>
      <c r="D20" s="29">
        <v>2</v>
      </c>
      <c r="E20" s="105" t="str">
        <f>F7</f>
        <v>River City Seely</v>
      </c>
      <c r="F20" s="106"/>
      <c r="G20" s="105" t="str">
        <f>C6</f>
        <v>Washington Rush Nike</v>
      </c>
      <c r="H20" s="105"/>
      <c r="I20" s="23">
        <v>1</v>
      </c>
    </row>
    <row r="21" spans="1:9" ht="12">
      <c r="A21" s="27">
        <v>40503</v>
      </c>
      <c r="B21" s="28">
        <v>0.541666666666667</v>
      </c>
      <c r="C21" s="29">
        <v>4</v>
      </c>
      <c r="D21" s="29">
        <v>3</v>
      </c>
      <c r="E21" s="105" t="str">
        <f>C7</f>
        <v>VUSA Timbers Red</v>
      </c>
      <c r="F21" s="106"/>
      <c r="G21" s="105" t="str">
        <f>F8</f>
        <v>MVP Rapids</v>
      </c>
      <c r="H21" s="105"/>
      <c r="I21" s="23">
        <v>0</v>
      </c>
    </row>
    <row r="22" spans="1:9" ht="12">
      <c r="A22" s="7"/>
      <c r="B22" s="7"/>
      <c r="C22" s="7"/>
      <c r="D22" s="7"/>
      <c r="E22" s="7"/>
      <c r="F22" s="7"/>
      <c r="G22" s="7"/>
      <c r="H22" s="7"/>
      <c r="I22" s="7"/>
    </row>
    <row r="23" spans="1:9" ht="12">
      <c r="A23" s="27">
        <v>40503</v>
      </c>
      <c r="B23" s="28">
        <v>0.6458333333333334</v>
      </c>
      <c r="C23" s="29">
        <v>2</v>
      </c>
      <c r="D23" s="29"/>
      <c r="E23" s="85" t="s">
        <v>43</v>
      </c>
      <c r="F23" s="86"/>
      <c r="G23" s="85" t="s">
        <v>41</v>
      </c>
      <c r="H23" s="86"/>
      <c r="I23" s="24" t="s">
        <v>47</v>
      </c>
    </row>
    <row r="24" spans="1:9" ht="12">
      <c r="A24" s="7"/>
      <c r="B24" s="7"/>
      <c r="C24" s="7"/>
      <c r="D24" s="7"/>
      <c r="E24" s="7"/>
      <c r="F24" s="7"/>
      <c r="G24" s="7"/>
      <c r="H24" s="7"/>
      <c r="I24" s="7"/>
    </row>
    <row r="25" spans="1:9" ht="12">
      <c r="A25" s="70" t="s">
        <v>32</v>
      </c>
      <c r="B25" s="80"/>
      <c r="C25" s="23" t="s">
        <v>48</v>
      </c>
      <c r="D25" s="24" t="s">
        <v>49</v>
      </c>
      <c r="E25" s="23" t="s">
        <v>50</v>
      </c>
      <c r="F25" s="24" t="s">
        <v>51</v>
      </c>
      <c r="G25" s="23" t="s">
        <v>52</v>
      </c>
      <c r="H25" s="24" t="s">
        <v>53</v>
      </c>
      <c r="I25" s="7"/>
    </row>
    <row r="26" spans="1:9" ht="12">
      <c r="A26" s="103" t="str">
        <f>C6</f>
        <v>Washington Rush Nike</v>
      </c>
      <c r="B26" s="104"/>
      <c r="C26" s="23">
        <v>10</v>
      </c>
      <c r="D26" s="23">
        <v>4</v>
      </c>
      <c r="E26" s="23">
        <v>1</v>
      </c>
      <c r="F26" s="23"/>
      <c r="G26" s="23"/>
      <c r="H26" s="23">
        <f>SUM(C26:E26)</f>
        <v>15</v>
      </c>
      <c r="I26" s="11"/>
    </row>
    <row r="27" spans="1:9" ht="12">
      <c r="A27" s="103" t="str">
        <f>C7</f>
        <v>VUSA Timbers Red</v>
      </c>
      <c r="B27" s="104"/>
      <c r="C27" s="23">
        <v>0</v>
      </c>
      <c r="D27" s="23">
        <v>4</v>
      </c>
      <c r="E27" s="23">
        <v>10</v>
      </c>
      <c r="F27" s="23"/>
      <c r="G27" s="23"/>
      <c r="H27" s="23">
        <f>SUM(C27:E27)</f>
        <v>14</v>
      </c>
      <c r="I27" s="11"/>
    </row>
    <row r="28" spans="1:9" ht="12">
      <c r="A28" s="103" t="str">
        <f>C8</f>
        <v>Tacoma United</v>
      </c>
      <c r="B28" s="104"/>
      <c r="C28" s="23">
        <v>0</v>
      </c>
      <c r="D28" s="23">
        <v>9</v>
      </c>
      <c r="E28" s="23">
        <v>9</v>
      </c>
      <c r="F28" s="23"/>
      <c r="G28" s="23"/>
      <c r="H28" s="23">
        <f>SUM(C28:E28)</f>
        <v>18</v>
      </c>
      <c r="I28" s="11"/>
    </row>
    <row r="29" spans="1:9" ht="12">
      <c r="A29" s="18"/>
      <c r="B29" s="18"/>
      <c r="C29" s="7"/>
      <c r="D29" s="7"/>
      <c r="E29" s="7"/>
      <c r="F29" s="7"/>
      <c r="G29" s="7"/>
      <c r="H29" s="7"/>
      <c r="I29" s="7"/>
    </row>
    <row r="30" spans="1:9" ht="12">
      <c r="A30" s="101" t="s">
        <v>33</v>
      </c>
      <c r="B30" s="102"/>
      <c r="C30" s="23" t="s">
        <v>48</v>
      </c>
      <c r="D30" s="24" t="s">
        <v>49</v>
      </c>
      <c r="E30" s="23" t="s">
        <v>50</v>
      </c>
      <c r="F30" s="24" t="s">
        <v>51</v>
      </c>
      <c r="G30" s="23" t="s">
        <v>52</v>
      </c>
      <c r="H30" s="24" t="s">
        <v>53</v>
      </c>
      <c r="I30" s="7"/>
    </row>
    <row r="31" spans="1:9" ht="12">
      <c r="A31" s="103" t="str">
        <f>F6</f>
        <v>Pumas</v>
      </c>
      <c r="B31" s="104"/>
      <c r="C31" s="23">
        <v>8</v>
      </c>
      <c r="D31" s="23">
        <v>1</v>
      </c>
      <c r="E31" s="23">
        <v>0</v>
      </c>
      <c r="F31" s="23"/>
      <c r="G31" s="23"/>
      <c r="H31" s="23">
        <f>SUM(C31:E31)</f>
        <v>9</v>
      </c>
      <c r="I31" s="7"/>
    </row>
    <row r="32" spans="1:9" ht="12">
      <c r="A32" s="103" t="str">
        <f>F7</f>
        <v>River City Seely</v>
      </c>
      <c r="B32" s="104"/>
      <c r="C32" s="23">
        <v>9</v>
      </c>
      <c r="D32" s="23">
        <v>10</v>
      </c>
      <c r="E32" s="23">
        <v>8</v>
      </c>
      <c r="F32" s="23"/>
      <c r="G32" s="23"/>
      <c r="H32" s="23">
        <f>SUM(C32:E32)</f>
        <v>27</v>
      </c>
      <c r="I32" s="7"/>
    </row>
    <row r="33" spans="1:9" ht="12">
      <c r="A33" s="103" t="str">
        <f>F8</f>
        <v>MVP Rapids</v>
      </c>
      <c r="B33" s="104"/>
      <c r="C33" s="23">
        <v>0</v>
      </c>
      <c r="D33" s="23">
        <v>1</v>
      </c>
      <c r="E33" s="23">
        <v>0</v>
      </c>
      <c r="F33" s="23"/>
      <c r="G33" s="23"/>
      <c r="H33" s="23">
        <f>SUM(C33:E33)</f>
        <v>1</v>
      </c>
      <c r="I33" s="7"/>
    </row>
    <row r="34" spans="1:9" ht="12">
      <c r="A34" s="7"/>
      <c r="B34" s="7"/>
      <c r="C34" s="7"/>
      <c r="D34" s="7"/>
      <c r="E34" s="7"/>
      <c r="F34" s="7"/>
      <c r="G34" s="7"/>
      <c r="H34" s="7"/>
      <c r="I34" s="7"/>
    </row>
    <row r="35" ht="12">
      <c r="A35" s="11" t="s">
        <v>47</v>
      </c>
    </row>
    <row r="36" spans="1:8" ht="12">
      <c r="A36" s="32">
        <v>40503</v>
      </c>
      <c r="B36" s="26">
        <v>0.6458333333333334</v>
      </c>
      <c r="C36" s="2">
        <v>2</v>
      </c>
      <c r="D36" s="79" t="s">
        <v>73</v>
      </c>
      <c r="E36" s="79"/>
      <c r="F36" s="64" t="s">
        <v>9</v>
      </c>
      <c r="G36" s="79" t="s">
        <v>117</v>
      </c>
      <c r="H36" s="79"/>
    </row>
    <row r="37" spans="5:8" ht="12">
      <c r="E37">
        <v>1</v>
      </c>
      <c r="H37">
        <v>3</v>
      </c>
    </row>
    <row r="38" ht="12">
      <c r="A38" s="67" t="s">
        <v>15</v>
      </c>
    </row>
    <row r="39" ht="12">
      <c r="A39" t="s">
        <v>16</v>
      </c>
    </row>
  </sheetData>
  <sheetProtection/>
  <mergeCells count="40">
    <mergeCell ref="D36:E36"/>
    <mergeCell ref="G36:H36"/>
    <mergeCell ref="C6:D6"/>
    <mergeCell ref="F6:G6"/>
    <mergeCell ref="C7:D7"/>
    <mergeCell ref="F7:G7"/>
    <mergeCell ref="E11:F11"/>
    <mergeCell ref="G11:H11"/>
    <mergeCell ref="E12:F12"/>
    <mergeCell ref="G12:H12"/>
    <mergeCell ref="C5:D5"/>
    <mergeCell ref="F5:G5"/>
    <mergeCell ref="E16:F16"/>
    <mergeCell ref="G16:H16"/>
    <mergeCell ref="E18:F18"/>
    <mergeCell ref="G18:H18"/>
    <mergeCell ref="C8:D8"/>
    <mergeCell ref="F8:G8"/>
    <mergeCell ref="E10:F10"/>
    <mergeCell ref="G10:H10"/>
    <mergeCell ref="E15:F15"/>
    <mergeCell ref="G15:H15"/>
    <mergeCell ref="E14:F14"/>
    <mergeCell ref="G14:H14"/>
    <mergeCell ref="E21:F21"/>
    <mergeCell ref="G21:H21"/>
    <mergeCell ref="E23:F23"/>
    <mergeCell ref="G23:H23"/>
    <mergeCell ref="E17:F17"/>
    <mergeCell ref="G17:H17"/>
    <mergeCell ref="E20:F20"/>
    <mergeCell ref="G20:H20"/>
    <mergeCell ref="A30:B30"/>
    <mergeCell ref="A31:B31"/>
    <mergeCell ref="A32:B32"/>
    <mergeCell ref="A33:B33"/>
    <mergeCell ref="A25:B25"/>
    <mergeCell ref="A26:B26"/>
    <mergeCell ref="A27:B27"/>
    <mergeCell ref="A28:B28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3">
      <selection activeCell="I21" sqref="I21"/>
    </sheetView>
  </sheetViews>
  <sheetFormatPr defaultColWidth="8.8515625" defaultRowHeight="12.75"/>
  <cols>
    <col min="1" max="1" width="10.140625" style="0" bestFit="1" customWidth="1"/>
    <col min="2" max="3" width="8.8515625" style="0" customWidth="1"/>
    <col min="4" max="4" width="10.8515625" style="0" customWidth="1"/>
    <col min="5" max="5" width="11.421875" style="0" customWidth="1"/>
    <col min="6" max="7" width="8.8515625" style="0" customWidth="1"/>
    <col min="8" max="8" width="10.7109375" style="0" customWidth="1"/>
    <col min="9" max="9" width="10.140625" style="0" customWidth="1"/>
  </cols>
  <sheetData>
    <row r="1" ht="16.5">
      <c r="E1" s="1" t="s">
        <v>65</v>
      </c>
    </row>
    <row r="2" ht="16.5">
      <c r="E2" s="1" t="s">
        <v>66</v>
      </c>
    </row>
    <row r="3" ht="16.5">
      <c r="E3" s="8" t="s">
        <v>56</v>
      </c>
    </row>
    <row r="4" spans="1:10" ht="12">
      <c r="A4" s="7"/>
      <c r="B4" s="7"/>
      <c r="C4" s="7"/>
      <c r="D4" s="7"/>
      <c r="E4" s="38" t="s">
        <v>2</v>
      </c>
      <c r="F4" s="7"/>
      <c r="G4" s="7"/>
      <c r="H4" s="7"/>
      <c r="I4" s="7"/>
      <c r="J4" s="7"/>
    </row>
    <row r="5" spans="1:10" ht="12">
      <c r="A5" s="7"/>
      <c r="B5" s="7"/>
      <c r="C5" s="80" t="s">
        <v>32</v>
      </c>
      <c r="D5" s="81"/>
      <c r="E5" s="7"/>
      <c r="F5" s="80" t="s">
        <v>33</v>
      </c>
      <c r="G5" s="81"/>
      <c r="H5" s="7"/>
      <c r="I5" s="7"/>
      <c r="J5" s="7"/>
    </row>
    <row r="6" spans="1:10" ht="12">
      <c r="A6" s="7"/>
      <c r="B6" s="7"/>
      <c r="C6" s="68" t="s">
        <v>70</v>
      </c>
      <c r="D6" s="69"/>
      <c r="E6" s="7"/>
      <c r="F6" s="68" t="s">
        <v>133</v>
      </c>
      <c r="G6" s="69"/>
      <c r="H6" s="7"/>
      <c r="I6" s="7"/>
      <c r="J6" s="7"/>
    </row>
    <row r="7" spans="1:10" ht="12">
      <c r="A7" s="7"/>
      <c r="B7" s="7"/>
      <c r="C7" s="68" t="s">
        <v>74</v>
      </c>
      <c r="D7" s="69"/>
      <c r="E7" s="7"/>
      <c r="F7" s="68" t="s">
        <v>69</v>
      </c>
      <c r="G7" s="69"/>
      <c r="H7" s="7"/>
      <c r="I7" s="7"/>
      <c r="J7" s="7"/>
    </row>
    <row r="8" spans="1:10" ht="12">
      <c r="A8" s="7"/>
      <c r="B8" s="7"/>
      <c r="C8" s="109" t="s">
        <v>67</v>
      </c>
      <c r="D8" s="110"/>
      <c r="E8" s="7"/>
      <c r="F8" s="103" t="s">
        <v>68</v>
      </c>
      <c r="G8" s="104"/>
      <c r="H8" s="7"/>
      <c r="I8" s="7"/>
      <c r="J8" s="7"/>
    </row>
    <row r="9" spans="1:10" ht="12">
      <c r="A9" s="7"/>
      <c r="B9" s="30"/>
      <c r="C9" s="7"/>
      <c r="D9" s="7"/>
      <c r="E9" s="7"/>
      <c r="F9" s="7"/>
      <c r="G9" s="7"/>
      <c r="H9" s="7"/>
      <c r="I9" s="7"/>
      <c r="J9" s="7"/>
    </row>
    <row r="10" spans="1:12" ht="12">
      <c r="A10" s="23" t="s">
        <v>36</v>
      </c>
      <c r="B10" s="24" t="s">
        <v>37</v>
      </c>
      <c r="C10" s="23" t="s">
        <v>38</v>
      </c>
      <c r="D10" s="23" t="s">
        <v>126</v>
      </c>
      <c r="E10" s="82" t="s">
        <v>39</v>
      </c>
      <c r="F10" s="82"/>
      <c r="G10" s="82" t="s">
        <v>40</v>
      </c>
      <c r="H10" s="82"/>
      <c r="I10" s="23" t="s">
        <v>126</v>
      </c>
      <c r="J10" s="7"/>
      <c r="L10" s="7"/>
    </row>
    <row r="11" spans="1:12" ht="12">
      <c r="A11" s="54">
        <v>40501</v>
      </c>
      <c r="B11" s="55">
        <v>0.864583333333333</v>
      </c>
      <c r="C11" s="56">
        <v>9</v>
      </c>
      <c r="D11" s="56">
        <v>0</v>
      </c>
      <c r="E11" s="111" t="str">
        <f>F6</f>
        <v>ISC Gunners A</v>
      </c>
      <c r="F11" s="112"/>
      <c r="G11" s="111" t="str">
        <f>F7</f>
        <v>Wenatchee Fire</v>
      </c>
      <c r="H11" s="111"/>
      <c r="I11" s="57">
        <v>0</v>
      </c>
      <c r="J11" s="7"/>
      <c r="L11" s="7"/>
    </row>
    <row r="12" spans="1:12" ht="12">
      <c r="A12" s="27">
        <v>40501</v>
      </c>
      <c r="B12" s="28">
        <v>0.8645833333333334</v>
      </c>
      <c r="C12" s="29">
        <v>10</v>
      </c>
      <c r="D12" s="29">
        <v>0</v>
      </c>
      <c r="E12" s="74" t="str">
        <f>C6</f>
        <v>Pumas</v>
      </c>
      <c r="F12" s="72"/>
      <c r="G12" s="74" t="str">
        <f>C7</f>
        <v>VUSA Timbers Red</v>
      </c>
      <c r="H12" s="74"/>
      <c r="I12" s="23">
        <v>3</v>
      </c>
      <c r="J12" s="7"/>
      <c r="L12" s="7"/>
    </row>
    <row r="13" spans="1:12" ht="12">
      <c r="A13" s="7"/>
      <c r="B13" s="11"/>
      <c r="C13" s="7"/>
      <c r="D13" s="7"/>
      <c r="E13" s="15"/>
      <c r="F13" s="16"/>
      <c r="G13" s="15"/>
      <c r="H13" s="15"/>
      <c r="I13" s="11"/>
      <c r="J13" s="7"/>
      <c r="L13" s="7"/>
    </row>
    <row r="14" spans="1:12" ht="12">
      <c r="A14" s="27">
        <v>40502</v>
      </c>
      <c r="B14" s="28">
        <v>0.34375</v>
      </c>
      <c r="C14" s="29">
        <v>9</v>
      </c>
      <c r="D14" s="29">
        <v>1</v>
      </c>
      <c r="E14" s="74" t="str">
        <f>C6</f>
        <v>Pumas</v>
      </c>
      <c r="F14" s="72"/>
      <c r="G14" s="105" t="str">
        <f>F8</f>
        <v>Sun City Strikers Hernandez</v>
      </c>
      <c r="H14" s="105"/>
      <c r="I14" s="23">
        <v>5</v>
      </c>
      <c r="J14" s="7"/>
      <c r="L14" s="7"/>
    </row>
    <row r="15" spans="1:12" ht="12">
      <c r="A15" s="27">
        <v>40502</v>
      </c>
      <c r="B15" s="28">
        <v>0.34375</v>
      </c>
      <c r="C15" s="29">
        <v>10</v>
      </c>
      <c r="D15" s="29">
        <v>3</v>
      </c>
      <c r="E15" s="74" t="str">
        <f>F7</f>
        <v>Wenatchee Fire</v>
      </c>
      <c r="F15" s="72"/>
      <c r="G15" s="105" t="str">
        <f>C8</f>
        <v>Sun City Strikers Lopez</v>
      </c>
      <c r="H15" s="105"/>
      <c r="I15" s="23">
        <v>1</v>
      </c>
      <c r="J15" s="7"/>
      <c r="L15" s="7"/>
    </row>
    <row r="16" spans="1:12" ht="12">
      <c r="A16" s="27">
        <v>40502</v>
      </c>
      <c r="B16" s="28">
        <v>0.5520833333333334</v>
      </c>
      <c r="C16" s="29">
        <v>9</v>
      </c>
      <c r="D16" s="29">
        <v>0</v>
      </c>
      <c r="E16" s="105" t="str">
        <f>C8</f>
        <v>Sun City Strikers Lopez</v>
      </c>
      <c r="F16" s="106"/>
      <c r="G16" s="74" t="str">
        <f>C7</f>
        <v>VUSA Timbers Red</v>
      </c>
      <c r="H16" s="74"/>
      <c r="I16" s="23">
        <v>1</v>
      </c>
      <c r="J16" s="7"/>
      <c r="L16" s="7"/>
    </row>
    <row r="17" spans="1:12" ht="12">
      <c r="A17" s="27">
        <v>40502</v>
      </c>
      <c r="B17" s="28">
        <v>0.552083333333333</v>
      </c>
      <c r="C17" s="29">
        <v>10</v>
      </c>
      <c r="D17" s="29">
        <v>0</v>
      </c>
      <c r="E17" s="74" t="str">
        <f>F7</f>
        <v>Wenatchee Fire</v>
      </c>
      <c r="F17" s="72"/>
      <c r="G17" s="105" t="str">
        <f>F8</f>
        <v>Sun City Strikers Hernandez</v>
      </c>
      <c r="H17" s="105"/>
      <c r="I17" s="23">
        <v>3</v>
      </c>
      <c r="J17" s="7"/>
      <c r="L17" s="7"/>
    </row>
    <row r="18" spans="1:12" ht="12">
      <c r="A18" s="27">
        <v>40502</v>
      </c>
      <c r="B18" s="28">
        <v>0.8125</v>
      </c>
      <c r="C18" s="29">
        <v>10</v>
      </c>
      <c r="D18" s="29">
        <v>0</v>
      </c>
      <c r="E18" s="74" t="str">
        <f>C7</f>
        <v>VUSA Timbers Red</v>
      </c>
      <c r="F18" s="72"/>
      <c r="G18" s="105" t="str">
        <f>F6</f>
        <v>ISC Gunners A</v>
      </c>
      <c r="H18" s="105"/>
      <c r="I18" s="23">
        <v>2</v>
      </c>
      <c r="J18" s="7"/>
      <c r="L18" s="7"/>
    </row>
    <row r="19" spans="1:12" ht="12">
      <c r="A19" s="7"/>
      <c r="B19" s="11"/>
      <c r="C19" s="7"/>
      <c r="D19" s="7"/>
      <c r="E19" s="7"/>
      <c r="F19" s="7"/>
      <c r="G19" s="7"/>
      <c r="H19" s="7"/>
      <c r="I19" s="7"/>
      <c r="J19" s="7"/>
      <c r="L19" s="7"/>
    </row>
    <row r="20" spans="1:12" ht="12">
      <c r="A20" s="27">
        <v>40503</v>
      </c>
      <c r="B20" s="28">
        <v>0.5</v>
      </c>
      <c r="C20" s="29">
        <v>9</v>
      </c>
      <c r="D20" s="29">
        <v>3</v>
      </c>
      <c r="E20" s="105" t="str">
        <f>F8</f>
        <v>Sun City Strikers Hernandez</v>
      </c>
      <c r="F20" s="106"/>
      <c r="G20" s="74" t="str">
        <f>F6</f>
        <v>ISC Gunners A</v>
      </c>
      <c r="H20" s="74"/>
      <c r="I20" s="23">
        <v>1</v>
      </c>
      <c r="J20" s="7"/>
      <c r="L20" s="7"/>
    </row>
    <row r="21" spans="1:12" ht="12">
      <c r="A21" s="27">
        <v>40503</v>
      </c>
      <c r="B21" s="28">
        <v>0.5</v>
      </c>
      <c r="C21" s="29">
        <v>10</v>
      </c>
      <c r="D21" s="29">
        <v>2</v>
      </c>
      <c r="E21" s="105" t="str">
        <f>C8</f>
        <v>Sun City Strikers Lopez</v>
      </c>
      <c r="F21" s="106"/>
      <c r="G21" s="74" t="str">
        <f>C6</f>
        <v>Pumas</v>
      </c>
      <c r="H21" s="74"/>
      <c r="I21" s="23">
        <v>0</v>
      </c>
      <c r="J21" s="7"/>
      <c r="L21" s="7"/>
    </row>
    <row r="22" spans="1:12" ht="12">
      <c r="A22" s="20"/>
      <c r="B22" s="12"/>
      <c r="C22" s="21"/>
      <c r="D22" s="21"/>
      <c r="E22" s="31"/>
      <c r="F22" s="21"/>
      <c r="G22" s="31"/>
      <c r="H22" s="31"/>
      <c r="I22" s="22"/>
      <c r="J22" s="7"/>
      <c r="L22" s="7"/>
    </row>
    <row r="23" spans="1:12" ht="12">
      <c r="A23" s="27">
        <v>40503</v>
      </c>
      <c r="B23" s="28">
        <v>0.65625</v>
      </c>
      <c r="C23" s="29">
        <v>10</v>
      </c>
      <c r="D23" s="29"/>
      <c r="E23" s="74" t="s">
        <v>0</v>
      </c>
      <c r="F23" s="72"/>
      <c r="G23" s="74" t="s">
        <v>1</v>
      </c>
      <c r="H23" s="74"/>
      <c r="I23" s="24" t="s">
        <v>47</v>
      </c>
      <c r="J23" s="7"/>
      <c r="L23" s="7"/>
    </row>
    <row r="24" spans="1:10" ht="12">
      <c r="A24" s="7"/>
      <c r="B24" s="30"/>
      <c r="C24" s="7"/>
      <c r="D24" s="7"/>
      <c r="E24" s="7"/>
      <c r="F24" s="7"/>
      <c r="G24" s="7"/>
      <c r="H24" s="7"/>
      <c r="I24" s="7"/>
      <c r="J24" s="7"/>
    </row>
    <row r="25" spans="1:10" ht="12">
      <c r="A25" s="70" t="s">
        <v>32</v>
      </c>
      <c r="B25" s="70"/>
      <c r="C25" s="23" t="s">
        <v>48</v>
      </c>
      <c r="D25" s="24" t="s">
        <v>49</v>
      </c>
      <c r="E25" s="23" t="s">
        <v>50</v>
      </c>
      <c r="F25" s="24" t="s">
        <v>51</v>
      </c>
      <c r="G25" s="23" t="s">
        <v>52</v>
      </c>
      <c r="H25" s="24" t="s">
        <v>53</v>
      </c>
      <c r="I25" s="7"/>
      <c r="J25" s="7"/>
    </row>
    <row r="26" spans="1:10" ht="12">
      <c r="A26" s="109" t="str">
        <f>C6</f>
        <v>Pumas</v>
      </c>
      <c r="B26" s="110"/>
      <c r="C26" s="23">
        <v>0</v>
      </c>
      <c r="D26" s="23">
        <v>1</v>
      </c>
      <c r="E26" s="23">
        <v>0</v>
      </c>
      <c r="F26" s="23"/>
      <c r="G26" s="23"/>
      <c r="H26" s="23">
        <f>SUM(C26:E26)</f>
        <v>1</v>
      </c>
      <c r="I26" s="7"/>
      <c r="J26" s="7"/>
    </row>
    <row r="27" spans="1:10" ht="12">
      <c r="A27" s="107" t="s">
        <v>74</v>
      </c>
      <c r="B27" s="108"/>
      <c r="C27" s="23">
        <v>10</v>
      </c>
      <c r="D27" s="23">
        <v>8</v>
      </c>
      <c r="E27" s="23">
        <v>0</v>
      </c>
      <c r="F27" s="23"/>
      <c r="G27" s="23"/>
      <c r="H27" s="23">
        <f>SUM(C27:E27)</f>
        <v>18</v>
      </c>
      <c r="I27" s="7"/>
      <c r="J27" s="7"/>
    </row>
    <row r="28" spans="1:10" ht="12">
      <c r="A28" s="107" t="str">
        <f>C8</f>
        <v>Sun City Strikers Lopez</v>
      </c>
      <c r="B28" s="108"/>
      <c r="C28" s="23">
        <v>1</v>
      </c>
      <c r="D28" s="23">
        <v>0</v>
      </c>
      <c r="E28" s="23">
        <v>9</v>
      </c>
      <c r="F28" s="23"/>
      <c r="G28" s="23"/>
      <c r="H28" s="23">
        <f>SUM(C28:E28)</f>
        <v>10</v>
      </c>
      <c r="I28" s="7"/>
      <c r="J28" s="7"/>
    </row>
    <row r="29" spans="1:10" ht="12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">
      <c r="A30" s="80" t="s">
        <v>33</v>
      </c>
      <c r="B30" s="81"/>
      <c r="C30" s="23" t="s">
        <v>48</v>
      </c>
      <c r="D30" s="23" t="s">
        <v>49</v>
      </c>
      <c r="E30" s="23" t="s">
        <v>50</v>
      </c>
      <c r="F30" s="23" t="s">
        <v>51</v>
      </c>
      <c r="G30" s="23" t="s">
        <v>52</v>
      </c>
      <c r="H30" s="25" t="s">
        <v>53</v>
      </c>
      <c r="I30" s="10"/>
      <c r="J30" s="7"/>
    </row>
    <row r="31" spans="1:10" ht="12">
      <c r="A31" s="48" t="s">
        <v>133</v>
      </c>
      <c r="B31" s="49"/>
      <c r="C31" s="23">
        <v>0</v>
      </c>
      <c r="D31" s="23">
        <v>8</v>
      </c>
      <c r="E31" s="23">
        <v>1</v>
      </c>
      <c r="F31" s="23"/>
      <c r="G31" s="23"/>
      <c r="H31" s="23">
        <f>SUM(C31:E31)</f>
        <v>9</v>
      </c>
      <c r="I31" s="10"/>
      <c r="J31" s="7"/>
    </row>
    <row r="32" spans="1:10" ht="12">
      <c r="A32" s="107" t="s">
        <v>69</v>
      </c>
      <c r="B32" s="108"/>
      <c r="C32" s="23">
        <v>8</v>
      </c>
      <c r="D32" s="23">
        <v>9</v>
      </c>
      <c r="E32" s="23">
        <v>0</v>
      </c>
      <c r="F32" s="23"/>
      <c r="G32" s="23"/>
      <c r="H32" s="23">
        <f>SUM(C32:E32)</f>
        <v>17</v>
      </c>
      <c r="I32" s="10"/>
      <c r="J32" s="7"/>
    </row>
    <row r="33" spans="1:10" ht="12">
      <c r="A33" s="107" t="s">
        <v>68</v>
      </c>
      <c r="B33" s="108"/>
      <c r="C33" s="23">
        <v>9</v>
      </c>
      <c r="D33" s="23">
        <v>10</v>
      </c>
      <c r="E33" s="23">
        <v>9</v>
      </c>
      <c r="F33" s="23"/>
      <c r="G33" s="23"/>
      <c r="H33" s="23">
        <f>SUM(C33:E33)</f>
        <v>28</v>
      </c>
      <c r="I33" s="10"/>
      <c r="J33" s="7"/>
    </row>
    <row r="34" spans="1:10" ht="12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">
      <c r="A36" s="7" t="s">
        <v>127</v>
      </c>
      <c r="B36" s="7"/>
      <c r="C36" s="7"/>
      <c r="D36" s="7"/>
      <c r="E36" s="7"/>
      <c r="F36" s="7"/>
      <c r="G36" s="7"/>
      <c r="H36" s="7"/>
      <c r="I36" s="7"/>
      <c r="J36" s="7"/>
    </row>
    <row r="37" spans="1:10" ht="12">
      <c r="A37" s="50">
        <v>40503</v>
      </c>
      <c r="B37" s="37">
        <v>0.6493055555555556</v>
      </c>
      <c r="C37" s="11">
        <v>10</v>
      </c>
      <c r="D37" s="63" t="s">
        <v>74</v>
      </c>
      <c r="E37" s="7"/>
      <c r="F37" s="61" t="s">
        <v>6</v>
      </c>
      <c r="G37" s="63" t="s">
        <v>68</v>
      </c>
      <c r="H37" s="7"/>
      <c r="I37" s="7"/>
      <c r="J37" s="7"/>
    </row>
    <row r="38" spans="1:10" ht="12">
      <c r="A38" s="7"/>
      <c r="B38" s="7"/>
      <c r="C38" s="7"/>
      <c r="D38" s="7">
        <v>0</v>
      </c>
      <c r="E38" s="7"/>
      <c r="F38" s="7"/>
      <c r="G38" s="7"/>
      <c r="H38" s="7">
        <v>1</v>
      </c>
      <c r="I38" s="7"/>
      <c r="J38" s="7"/>
    </row>
    <row r="39" spans="1:10" ht="12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">
      <c r="A40" s="67" t="s">
        <v>13</v>
      </c>
      <c r="B40" s="7"/>
      <c r="C40" s="7"/>
      <c r="D40" s="7"/>
      <c r="E40" s="7"/>
      <c r="F40" s="7"/>
      <c r="G40" s="7"/>
      <c r="H40" s="7"/>
      <c r="I40" s="7"/>
      <c r="J40" s="7"/>
    </row>
    <row r="41" spans="1:10" ht="12">
      <c r="A41" t="s">
        <v>14</v>
      </c>
      <c r="B41" s="7"/>
      <c r="C41" s="7"/>
      <c r="D41" s="7"/>
      <c r="E41" s="7"/>
      <c r="F41" s="7"/>
      <c r="G41" s="7"/>
      <c r="H41" s="7"/>
      <c r="I41" s="7"/>
      <c r="J41" s="7"/>
    </row>
    <row r="42" spans="1:10" ht="1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">
      <c r="A61" s="7"/>
      <c r="B61" s="7"/>
      <c r="C61" s="7"/>
      <c r="D61" s="7"/>
      <c r="E61" s="7"/>
      <c r="F61" s="7"/>
      <c r="G61" s="7"/>
      <c r="H61" s="7"/>
      <c r="I61" s="7"/>
      <c r="J61" s="7"/>
    </row>
  </sheetData>
  <sheetProtection/>
  <mergeCells count="37">
    <mergeCell ref="E21:F21"/>
    <mergeCell ref="G21:H21"/>
    <mergeCell ref="E23:F23"/>
    <mergeCell ref="G23:H23"/>
    <mergeCell ref="E16:F16"/>
    <mergeCell ref="G16:H16"/>
    <mergeCell ref="E17:F17"/>
    <mergeCell ref="G17:H17"/>
    <mergeCell ref="E20:F20"/>
    <mergeCell ref="G20:H20"/>
    <mergeCell ref="G10:H10"/>
    <mergeCell ref="E11:F11"/>
    <mergeCell ref="G11:H11"/>
    <mergeCell ref="E12:F12"/>
    <mergeCell ref="G12:H12"/>
    <mergeCell ref="E15:F15"/>
    <mergeCell ref="G15:H15"/>
    <mergeCell ref="A26:B26"/>
    <mergeCell ref="F5:G5"/>
    <mergeCell ref="C6:D6"/>
    <mergeCell ref="F6:G6"/>
    <mergeCell ref="C7:D7"/>
    <mergeCell ref="F7:G7"/>
    <mergeCell ref="C8:D8"/>
    <mergeCell ref="F8:G8"/>
    <mergeCell ref="C5:D5"/>
    <mergeCell ref="E10:F10"/>
    <mergeCell ref="A27:B27"/>
    <mergeCell ref="A30:B30"/>
    <mergeCell ref="A33:B33"/>
    <mergeCell ref="A32:B32"/>
    <mergeCell ref="E14:F14"/>
    <mergeCell ref="G14:H14"/>
    <mergeCell ref="E18:F18"/>
    <mergeCell ref="G18:H18"/>
    <mergeCell ref="A28:B28"/>
    <mergeCell ref="A25:B25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Starfire Sports</cp:lastModifiedBy>
  <cp:lastPrinted>2010-11-08T19:15:58Z</cp:lastPrinted>
  <dcterms:created xsi:type="dcterms:W3CDTF">2005-05-06T05:24:41Z</dcterms:created>
  <dcterms:modified xsi:type="dcterms:W3CDTF">2010-12-22T00:12:11Z</dcterms:modified>
  <cp:category/>
  <cp:version/>
  <cp:contentType/>
  <cp:contentStatus/>
</cp:coreProperties>
</file>